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ds-lah\DGI Skydning\DM udendørs\2024\Bloktider\"/>
    </mc:Choice>
  </mc:AlternateContent>
  <xr:revisionPtr revIDLastSave="0" documentId="8_{C50BB6D3-3250-4B97-A212-A4DC567FE8D9}" xr6:coauthVersionLast="47" xr6:coauthVersionMax="47" xr10:uidLastSave="{00000000-0000-0000-0000-000000000000}"/>
  <bookViews>
    <workbookView xWindow="-120" yWindow="-120" windowWidth="29040" windowHeight="15720" activeTab="2" xr2:uid="{6B3CBC52-C899-434B-8BD8-A6655A650933}"/>
  </bookViews>
  <sheets>
    <sheet name="Landsdels bloktider 50m VOKSEN" sheetId="1" r:id="rId1"/>
    <sheet name="Landsdels bloktider 200m VOKSEN" sheetId="2" r:id="rId2"/>
    <sheet name="Bloktider 50+200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32" i="3" l="1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AD32" i="3" s="1"/>
  <c r="AE31" i="3"/>
  <c r="AD31" i="3"/>
  <c r="AC31" i="3"/>
  <c r="AE30" i="3"/>
  <c r="AD30" i="3"/>
  <c r="AC30" i="3"/>
  <c r="AE29" i="3"/>
  <c r="AD29" i="3"/>
  <c r="AC29" i="3"/>
  <c r="AE28" i="3"/>
  <c r="AD28" i="3"/>
  <c r="AC28" i="3"/>
  <c r="AE27" i="3"/>
  <c r="AD27" i="3"/>
  <c r="AC27" i="3"/>
  <c r="AE26" i="3"/>
  <c r="AD26" i="3"/>
  <c r="AC26" i="3"/>
  <c r="AE25" i="3"/>
  <c r="AD25" i="3"/>
  <c r="AC25" i="3"/>
  <c r="AE24" i="3"/>
  <c r="AD24" i="3"/>
  <c r="AC24" i="3"/>
  <c r="AE21" i="3"/>
  <c r="AD21" i="3"/>
  <c r="AC21" i="3"/>
  <c r="AE20" i="3"/>
  <c r="AD20" i="3"/>
  <c r="AC20" i="3"/>
  <c r="AE19" i="3"/>
  <c r="AD19" i="3"/>
  <c r="AC19" i="3"/>
  <c r="AE18" i="3"/>
  <c r="AD18" i="3"/>
  <c r="AC18" i="3"/>
  <c r="AE17" i="3"/>
  <c r="AD17" i="3"/>
  <c r="AC17" i="3"/>
  <c r="AE16" i="3"/>
  <c r="AD16" i="3"/>
  <c r="AC16" i="3"/>
  <c r="AE15" i="3"/>
  <c r="AD15" i="3"/>
  <c r="AC15" i="3"/>
  <c r="AE14" i="3"/>
  <c r="AD14" i="3"/>
  <c r="AC14" i="3"/>
  <c r="AE13" i="3"/>
  <c r="AD13" i="3"/>
  <c r="AC13" i="3"/>
  <c r="AE12" i="3"/>
  <c r="AD12" i="3"/>
  <c r="AC12" i="3"/>
  <c r="AE11" i="3"/>
  <c r="AD11" i="3"/>
  <c r="AC11" i="3"/>
  <c r="AE10" i="3"/>
  <c r="AD10" i="3"/>
  <c r="AC10" i="3"/>
  <c r="AE9" i="3"/>
  <c r="AD9" i="3"/>
  <c r="AC9" i="3"/>
  <c r="AE8" i="3"/>
  <c r="AD8" i="3"/>
  <c r="AC8" i="3"/>
  <c r="AD5" i="3"/>
  <c r="AC5" i="3"/>
  <c r="AC32" i="3" s="1"/>
  <c r="R30" i="2"/>
  <c r="Q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S29" i="2"/>
  <c r="P29" i="2"/>
  <c r="P28" i="2"/>
  <c r="S28" i="2" s="1"/>
  <c r="P27" i="2"/>
  <c r="S27" i="2" s="1"/>
  <c r="P26" i="2"/>
  <c r="S26" i="2" s="1"/>
  <c r="P25" i="2"/>
  <c r="S25" i="2" s="1"/>
  <c r="P24" i="2"/>
  <c r="S24" i="2" s="1"/>
  <c r="S23" i="2"/>
  <c r="P23" i="2"/>
  <c r="S22" i="2"/>
  <c r="P22" i="2"/>
  <c r="P21" i="2"/>
  <c r="S21" i="2" s="1"/>
  <c r="P18" i="2"/>
  <c r="S18" i="2" s="1"/>
  <c r="P17" i="2"/>
  <c r="S17" i="2" s="1"/>
  <c r="P16" i="2"/>
  <c r="S16" i="2" s="1"/>
  <c r="S15" i="2"/>
  <c r="P15" i="2"/>
  <c r="S14" i="2"/>
  <c r="P14" i="2"/>
  <c r="P13" i="2"/>
  <c r="S13" i="2" s="1"/>
  <c r="P12" i="2"/>
  <c r="S12" i="2" s="1"/>
  <c r="P11" i="2"/>
  <c r="S11" i="2" s="1"/>
  <c r="P10" i="2"/>
  <c r="P30" i="2" s="1"/>
  <c r="S9" i="2"/>
  <c r="P9" i="2"/>
  <c r="S8" i="2"/>
  <c r="P8" i="2"/>
  <c r="P7" i="2"/>
  <c r="S7" i="2" s="1"/>
  <c r="P6" i="2"/>
  <c r="S6" i="2" s="1"/>
  <c r="P5" i="2"/>
  <c r="S5" i="2" s="1"/>
  <c r="R34" i="1"/>
  <c r="Q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P33" i="1"/>
  <c r="S33" i="1" s="1"/>
  <c r="P32" i="1"/>
  <c r="S32" i="1" s="1"/>
  <c r="P31" i="1"/>
  <c r="P30" i="1"/>
  <c r="S30" i="1" s="1"/>
  <c r="S29" i="1"/>
  <c r="P29" i="1"/>
  <c r="P28" i="1"/>
  <c r="S28" i="1" s="1"/>
  <c r="P27" i="1"/>
  <c r="S27" i="1" s="1"/>
  <c r="P26" i="1"/>
  <c r="S26" i="1" s="1"/>
  <c r="P25" i="1"/>
  <c r="S25" i="1" s="1"/>
  <c r="P24" i="1"/>
  <c r="S24" i="1" s="1"/>
  <c r="S23" i="1"/>
  <c r="P23" i="1"/>
  <c r="P20" i="1"/>
  <c r="S20" i="1" s="1"/>
  <c r="P19" i="1"/>
  <c r="S19" i="1" s="1"/>
  <c r="P18" i="1"/>
  <c r="S18" i="1" s="1"/>
  <c r="P17" i="1"/>
  <c r="S17" i="1" s="1"/>
  <c r="P16" i="1"/>
  <c r="S16" i="1" s="1"/>
  <c r="S15" i="1"/>
  <c r="P15" i="1"/>
  <c r="P14" i="1"/>
  <c r="S14" i="1" s="1"/>
  <c r="P13" i="1"/>
  <c r="S13" i="1" s="1"/>
  <c r="P12" i="1"/>
  <c r="S12" i="1" s="1"/>
  <c r="P11" i="1"/>
  <c r="S11" i="1" s="1"/>
  <c r="P10" i="1"/>
  <c r="S10" i="1" s="1"/>
  <c r="S9" i="1"/>
  <c r="P9" i="1"/>
  <c r="P8" i="1"/>
  <c r="S8" i="1" s="1"/>
  <c r="P6" i="1"/>
  <c r="S6" i="1" s="1"/>
  <c r="P5" i="1"/>
  <c r="P34" i="1" s="1"/>
  <c r="S10" i="2" l="1"/>
  <c r="S5" i="1"/>
</calcChain>
</file>

<file path=xl/sharedStrings.xml><?xml version="1.0" encoding="utf-8"?>
<sst xmlns="http://schemas.openxmlformats.org/spreadsheetml/2006/main" count="94" uniqueCount="40">
  <si>
    <t>50 METER  VOKSEN 2024</t>
  </si>
  <si>
    <t>I ALT</t>
  </si>
  <si>
    <t>M</t>
  </si>
  <si>
    <t>F</t>
  </si>
  <si>
    <t>I alt</t>
  </si>
  <si>
    <t>LANDSDEL</t>
  </si>
  <si>
    <t>Tid</t>
  </si>
  <si>
    <t>Fredag</t>
  </si>
  <si>
    <t xml:space="preserve"> </t>
  </si>
  <si>
    <t>Lørdag</t>
  </si>
  <si>
    <t>ÅBEN HOLD SENESTE HOVEDSK</t>
  </si>
  <si>
    <t>FINALE ÅBEN</t>
  </si>
  <si>
    <t>Søndag</t>
  </si>
  <si>
    <t>STILLING HOLD SENESTE HOVEDSK</t>
  </si>
  <si>
    <t>SENIOR HOLD SENESTE HOVEDSK.</t>
  </si>
  <si>
    <t>FINALE STILLING</t>
  </si>
  <si>
    <t>FINALE SENIOR STILLINGSSK. SENESTE</t>
  </si>
  <si>
    <t>LIG. SIDSTE MESTERSKAB TIL FINALEN</t>
  </si>
  <si>
    <t>FINALE  STILLING</t>
  </si>
  <si>
    <t>FINALE LIGGENDE</t>
  </si>
  <si>
    <t>200 METER  VOKSEN 2024</t>
  </si>
  <si>
    <t>AMT</t>
  </si>
  <si>
    <t>STILLING SENESTE HOVEDSK</t>
  </si>
  <si>
    <t>200 NM</t>
  </si>
  <si>
    <t>SENIOR SENESTE HOVEDSK.</t>
  </si>
  <si>
    <t>FINALE SENIOR</t>
  </si>
  <si>
    <t>DAN-CUP (200NM)</t>
  </si>
  <si>
    <t>200NM</t>
  </si>
  <si>
    <t>ÅKL HOLD SENESTE HOVEDSK</t>
  </si>
  <si>
    <t>STILLING SENESTE  MEST. TIL FINALE</t>
  </si>
  <si>
    <t>FINALE ÅKL + LIG. SIDSTE MESTERSKAB TIL FINALEN</t>
  </si>
  <si>
    <t>FINALE  STILLING AFSNIT 1</t>
  </si>
  <si>
    <t>FINALE  LIGGENDE AFSNIT 2</t>
  </si>
  <si>
    <t>Bloktider for voksen 2023</t>
  </si>
  <si>
    <t>LD</t>
  </si>
  <si>
    <t>STIL 200</t>
  </si>
  <si>
    <t>SEN 200</t>
  </si>
  <si>
    <t>ÅBEN 50</t>
  </si>
  <si>
    <t>STIL 50/ÅKL 200</t>
  </si>
  <si>
    <t>SEN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</si>
</sst>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1" fontId="0" fillId="0" borderId="2" xfId="0" applyNumberFormat="1" applyBorder="1"/>
    <xf numFmtId="0" fontId="1" fillId="0" borderId="3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4" xfId="0" applyBorder="1"/>
    <xf numFmtId="0" fontId="2" fillId="0" borderId="5" xfId="0" applyFont="1" applyBorder="1"/>
    <xf numFmtId="0" fontId="1" fillId="0" borderId="6" xfId="0" applyFont="1" applyBorder="1" applyAlignment="1">
      <alignment horizontal="right"/>
    </xf>
    <xf numFmtId="1" fontId="3" fillId="0" borderId="0" xfId="0" applyNumberFormat="1" applyFont="1"/>
    <xf numFmtId="0" fontId="0" fillId="0" borderId="7" xfId="0" applyBorder="1"/>
    <xf numFmtId="20" fontId="0" fillId="0" borderId="8" xfId="0" applyNumberFormat="1" applyBorder="1"/>
    <xf numFmtId="0" fontId="4" fillId="0" borderId="0" xfId="0" applyFont="1" applyAlignment="1">
      <alignment horizontal="center"/>
    </xf>
    <xf numFmtId="1" fontId="1" fillId="0" borderId="9" xfId="0" applyNumberFormat="1" applyFont="1" applyBorder="1" applyAlignment="1" applyProtection="1">
      <alignment horizontal="right"/>
      <protection locked="0"/>
    </xf>
    <xf numFmtId="1" fontId="1" fillId="0" borderId="0" xfId="0" applyNumberFormat="1" applyFont="1" applyAlignment="1">
      <alignment horizontal="right"/>
    </xf>
    <xf numFmtId="0" fontId="0" fillId="0" borderId="8" xfId="0" applyBorder="1"/>
    <xf numFmtId="0" fontId="2" fillId="0" borderId="0" xfId="0" applyFont="1"/>
    <xf numFmtId="0" fontId="0" fillId="0" borderId="0" xfId="0" applyAlignment="1" applyProtection="1">
      <alignment horizontal="center"/>
      <protection locked="0"/>
    </xf>
    <xf numFmtId="0" fontId="3" fillId="0" borderId="0" xfId="0" applyFont="1"/>
    <xf numFmtId="0" fontId="4" fillId="0" borderId="0" xfId="0" applyFont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" fontId="1" fillId="0" borderId="11" xfId="0" applyNumberFormat="1" applyFont="1" applyBorder="1" applyAlignment="1" applyProtection="1">
      <alignment horizontal="right"/>
      <protection locked="0"/>
    </xf>
    <xf numFmtId="0" fontId="4" fillId="0" borderId="0" xfId="0" applyFont="1"/>
    <xf numFmtId="0" fontId="1" fillId="0" borderId="0" xfId="0" applyFont="1" applyAlignment="1" applyProtection="1">
      <alignment horizontal="center"/>
      <protection locked="0"/>
    </xf>
    <xf numFmtId="0" fontId="0" fillId="0" borderId="12" xfId="0" applyBorder="1"/>
    <xf numFmtId="0" fontId="1" fillId="0" borderId="13" xfId="0" applyFont="1" applyBorder="1"/>
    <xf numFmtId="1" fontId="1" fillId="0" borderId="14" xfId="0" applyNumberFormat="1" applyFont="1" applyBorder="1" applyAlignment="1">
      <alignment horizontal="right"/>
    </xf>
    <xf numFmtId="1" fontId="1" fillId="0" borderId="15" xfId="0" applyNumberFormat="1" applyFont="1" applyBorder="1" applyAlignment="1">
      <alignment horizontal="right"/>
    </xf>
    <xf numFmtId="1" fontId="1" fillId="0" borderId="16" xfId="0" applyNumberFormat="1" applyFont="1" applyBorder="1" applyAlignment="1">
      <alignment horizontal="right"/>
    </xf>
    <xf numFmtId="0" fontId="5" fillId="0" borderId="0" xfId="0" applyFont="1"/>
    <xf numFmtId="1" fontId="1" fillId="0" borderId="9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10" xfId="0" applyBorder="1" applyAlignment="1">
      <alignment horizontal="center"/>
    </xf>
    <xf numFmtId="1" fontId="1" fillId="0" borderId="11" xfId="0" applyNumberFormat="1" applyFont="1" applyBorder="1" applyAlignment="1">
      <alignment horizontal="right"/>
    </xf>
    <xf numFmtId="1" fontId="1" fillId="0" borderId="17" xfId="0" applyNumberFormat="1" applyFont="1" applyBorder="1" applyAlignment="1">
      <alignment horizontal="right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2" xfId="0" applyFont="1" applyBorder="1" applyAlignment="1">
      <alignment horizontal="center"/>
    </xf>
    <xf numFmtId="20" fontId="0" fillId="0" borderId="23" xfId="0" applyNumberFormat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" fontId="1" fillId="0" borderId="26" xfId="0" applyNumberFormat="1" applyFont="1" applyBorder="1" applyAlignment="1">
      <alignment horizontal="center"/>
    </xf>
    <xf numFmtId="20" fontId="0" fillId="0" borderId="26" xfId="0" applyNumberFormat="1" applyBorder="1"/>
    <xf numFmtId="0" fontId="0" fillId="0" borderId="27" xfId="0" applyBorder="1" applyAlignment="1">
      <alignment horizontal="center"/>
    </xf>
    <xf numFmtId="0" fontId="0" fillId="0" borderId="26" xfId="0" applyBorder="1"/>
    <xf numFmtId="49" fontId="0" fillId="0" borderId="18" xfId="0" applyNumberFormat="1" applyBorder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26" xfId="0" applyNumberFormat="1" applyBorder="1" applyAlignment="1">
      <alignment horizontal="center"/>
    </xf>
    <xf numFmtId="49" fontId="1" fillId="0" borderId="18" xfId="0" applyNumberFormat="1" applyFont="1" applyBorder="1"/>
    <xf numFmtId="49" fontId="0" fillId="0" borderId="31" xfId="0" applyNumberFormat="1" applyBorder="1"/>
    <xf numFmtId="20" fontId="0" fillId="0" borderId="32" xfId="0" applyNumberFormat="1" applyBorder="1"/>
    <xf numFmtId="0" fontId="0" fillId="0" borderId="3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32" xfId="0" applyFont="1" applyBorder="1"/>
    <xf numFmtId="1" fontId="1" fillId="0" borderId="34" xfId="0" applyNumberFormat="1" applyFont="1" applyBorder="1" applyAlignment="1">
      <alignment horizontal="center"/>
    </xf>
    <xf numFmtId="1" fontId="1" fillId="0" borderId="35" xfId="0" applyNumberFormat="1" applyFont="1" applyBorder="1" applyAlignment="1">
      <alignment horizontal="center"/>
    </xf>
    <xf numFmtId="1" fontId="1" fillId="0" borderId="36" xfId="0" applyNumberFormat="1" applyFont="1" applyBorder="1" applyAlignment="1">
      <alignment horizontal="center"/>
    </xf>
    <xf numFmtId="1" fontId="1" fillId="0" borderId="37" xfId="0" applyNumberFormat="1" applyFont="1" applyBorder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0" applyNumberFormat="1" applyFont="1"/>
    <xf numFmtId="1" fontId="0" fillId="0" borderId="0" xfId="0" applyNumberFormat="1" applyAlignment="1">
      <alignment horizontal="right"/>
    </xf>
    <xf numFmtId="1" fontId="6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EF65C-6F7C-420A-A7E9-40F6ACD5046F}">
  <dimension ref="A1:T35"/>
  <sheetViews>
    <sheetView workbookViewId="0">
      <selection activeCell="X28" sqref="X28"/>
    </sheetView>
  </sheetViews>
  <sheetFormatPr defaultColWidth="9.140625" defaultRowHeight="15" x14ac:dyDescent="0.25"/>
  <cols>
    <col min="1" max="1" width="13.42578125" customWidth="1"/>
    <col min="2" max="2" width="11.42578125" bestFit="1" customWidth="1"/>
    <col min="3" max="15" width="5.42578125" style="2" bestFit="1" customWidth="1"/>
    <col min="16" max="16" width="7" style="2" bestFit="1" customWidth="1"/>
    <col min="17" max="18" width="5.42578125" style="2" customWidth="1"/>
    <col min="19" max="19" width="5.42578125" style="2" bestFit="1" customWidth="1"/>
    <col min="20" max="20" width="46.85546875" customWidth="1"/>
  </cols>
  <sheetData>
    <row r="1" spans="1:20" x14ac:dyDescent="0.25">
      <c r="A1" s="1" t="s">
        <v>0</v>
      </c>
      <c r="B1" s="1"/>
      <c r="C1" s="1"/>
      <c r="D1" s="1"/>
      <c r="P1" s="3" t="s">
        <v>1</v>
      </c>
      <c r="Q1" s="3" t="s">
        <v>2</v>
      </c>
      <c r="R1" s="3" t="s">
        <v>3</v>
      </c>
      <c r="S1" s="3" t="s">
        <v>4</v>
      </c>
    </row>
    <row r="2" spans="1:20" ht="12.75" customHeight="1" thickBot="1" x14ac:dyDescent="0.3">
      <c r="A2" s="4"/>
      <c r="B2" s="4"/>
      <c r="C2" s="4"/>
      <c r="D2" s="4"/>
      <c r="P2" s="3"/>
      <c r="Q2" s="3"/>
      <c r="R2" s="3"/>
      <c r="S2" s="3"/>
    </row>
    <row r="3" spans="1:20" ht="12.75" customHeight="1" thickBot="1" x14ac:dyDescent="0.3">
      <c r="B3" s="5" t="s">
        <v>5</v>
      </c>
      <c r="C3" s="6">
        <v>1</v>
      </c>
      <c r="D3" s="6">
        <v>5</v>
      </c>
      <c r="E3" s="6">
        <v>6</v>
      </c>
      <c r="F3" s="6">
        <v>9</v>
      </c>
      <c r="G3" s="6">
        <v>10</v>
      </c>
      <c r="H3" s="6">
        <v>11</v>
      </c>
      <c r="I3" s="6">
        <v>13</v>
      </c>
      <c r="J3" s="6">
        <v>16</v>
      </c>
      <c r="K3" s="6">
        <v>17</v>
      </c>
      <c r="L3" s="6">
        <v>18</v>
      </c>
      <c r="M3" s="6">
        <v>21</v>
      </c>
      <c r="N3" s="6">
        <v>23</v>
      </c>
      <c r="O3" s="6">
        <v>25</v>
      </c>
      <c r="P3" s="7"/>
      <c r="Q3" s="8"/>
      <c r="R3" s="8"/>
      <c r="S3" s="8"/>
    </row>
    <row r="4" spans="1:20" x14ac:dyDescent="0.25">
      <c r="A4" s="5"/>
      <c r="B4" s="9" t="s">
        <v>6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8"/>
      <c r="R4" s="8"/>
      <c r="S4" s="8"/>
      <c r="T4" s="12"/>
    </row>
    <row r="5" spans="1:20" x14ac:dyDescent="0.25">
      <c r="A5" s="13" t="s">
        <v>7</v>
      </c>
      <c r="B5" s="14">
        <v>0.72222222222222221</v>
      </c>
      <c r="C5" s="15"/>
      <c r="D5" s="15"/>
      <c r="E5" s="15"/>
      <c r="F5" s="15">
        <v>4</v>
      </c>
      <c r="G5" s="15">
        <v>16</v>
      </c>
      <c r="H5" s="15">
        <v>8</v>
      </c>
      <c r="I5" s="15"/>
      <c r="J5" s="15">
        <v>4</v>
      </c>
      <c r="K5" s="15" t="s">
        <v>8</v>
      </c>
      <c r="L5" s="15"/>
      <c r="M5" s="15"/>
      <c r="N5" s="15">
        <v>4</v>
      </c>
      <c r="O5" s="15"/>
      <c r="P5" s="16">
        <f t="shared" ref="P5:P6" si="0">SUM(C5:O5)</f>
        <v>36</v>
      </c>
      <c r="Q5" s="8"/>
      <c r="R5" s="8"/>
      <c r="S5" s="17">
        <f t="shared" ref="S5:S6" si="1">+Q5+P5+R5</f>
        <v>36</v>
      </c>
      <c r="T5" s="12"/>
    </row>
    <row r="6" spans="1:20" x14ac:dyDescent="0.25">
      <c r="A6" s="13"/>
      <c r="B6" s="14">
        <v>0.75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6">
        <f t="shared" si="0"/>
        <v>0</v>
      </c>
      <c r="Q6" s="8">
        <v>48</v>
      </c>
      <c r="R6" s="8"/>
      <c r="S6" s="17">
        <f t="shared" si="1"/>
        <v>48</v>
      </c>
      <c r="T6" s="12"/>
    </row>
    <row r="7" spans="1:20" x14ac:dyDescent="0.25">
      <c r="A7" s="13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6"/>
      <c r="Q7" s="8"/>
      <c r="R7" s="8"/>
      <c r="S7" s="17"/>
      <c r="T7" s="12"/>
    </row>
    <row r="8" spans="1:20" x14ac:dyDescent="0.25">
      <c r="A8" s="13" t="s">
        <v>9</v>
      </c>
      <c r="B8" s="14">
        <v>0.375</v>
      </c>
      <c r="C8" s="20"/>
      <c r="D8" s="20" t="s">
        <v>8</v>
      </c>
      <c r="E8" s="20" t="s">
        <v>8</v>
      </c>
      <c r="F8" s="20" t="s">
        <v>8</v>
      </c>
      <c r="G8" s="20" t="s">
        <v>8</v>
      </c>
      <c r="H8" s="20" t="s">
        <v>8</v>
      </c>
      <c r="I8" s="20"/>
      <c r="J8" s="20" t="s">
        <v>8</v>
      </c>
      <c r="K8" s="20"/>
      <c r="L8" s="20"/>
      <c r="M8" s="20"/>
      <c r="N8" s="20"/>
      <c r="O8" s="20" t="s">
        <v>8</v>
      </c>
      <c r="P8" s="16">
        <f t="shared" ref="P8:P20" si="2">SUM(C8:O8)</f>
        <v>0</v>
      </c>
      <c r="Q8" s="17">
        <v>0</v>
      </c>
      <c r="R8" s="17"/>
      <c r="S8" s="17">
        <f>+Q8+P8+R8</f>
        <v>0</v>
      </c>
      <c r="T8" s="21"/>
    </row>
    <row r="9" spans="1:20" x14ac:dyDescent="0.25">
      <c r="A9" s="13"/>
      <c r="B9" s="14">
        <v>0.40277777777777773</v>
      </c>
      <c r="C9" s="20"/>
      <c r="D9" s="20">
        <v>4</v>
      </c>
      <c r="E9" s="20">
        <v>8</v>
      </c>
      <c r="F9" s="20">
        <v>8</v>
      </c>
      <c r="G9" s="20">
        <v>8</v>
      </c>
      <c r="H9" s="20">
        <v>8</v>
      </c>
      <c r="I9" s="20" t="s">
        <v>8</v>
      </c>
      <c r="J9" s="20">
        <v>8</v>
      </c>
      <c r="K9" s="20"/>
      <c r="L9" s="20"/>
      <c r="M9" s="20"/>
      <c r="N9" s="20"/>
      <c r="O9" s="20">
        <v>4</v>
      </c>
      <c r="P9" s="16">
        <f t="shared" si="2"/>
        <v>48</v>
      </c>
      <c r="Q9" s="17">
        <v>0</v>
      </c>
      <c r="R9" s="17"/>
      <c r="S9" s="17">
        <f t="shared" ref="S9:S33" si="3">+Q9+P9+R9</f>
        <v>48</v>
      </c>
      <c r="T9" s="21"/>
    </row>
    <row r="10" spans="1:20" x14ac:dyDescent="0.25">
      <c r="A10" s="13"/>
      <c r="B10" s="14">
        <v>0.43055555555555503</v>
      </c>
      <c r="C10" s="20">
        <v>4</v>
      </c>
      <c r="D10" s="20"/>
      <c r="E10" s="20">
        <v>4</v>
      </c>
      <c r="F10" s="20">
        <v>4</v>
      </c>
      <c r="G10" s="20">
        <v>4</v>
      </c>
      <c r="H10" s="20">
        <v>8</v>
      </c>
      <c r="I10" s="22">
        <v>4</v>
      </c>
      <c r="J10" s="20">
        <v>8</v>
      </c>
      <c r="K10" s="20">
        <v>8</v>
      </c>
      <c r="L10" s="20" t="s">
        <v>8</v>
      </c>
      <c r="M10" s="20"/>
      <c r="N10" s="20"/>
      <c r="O10" s="20">
        <v>4</v>
      </c>
      <c r="P10" s="16">
        <f t="shared" si="2"/>
        <v>48</v>
      </c>
      <c r="Q10" s="17">
        <v>0</v>
      </c>
      <c r="R10" s="17"/>
      <c r="S10" s="17">
        <f t="shared" si="3"/>
        <v>48</v>
      </c>
      <c r="T10" s="21"/>
    </row>
    <row r="11" spans="1:20" x14ac:dyDescent="0.25">
      <c r="A11" s="13"/>
      <c r="B11" s="14">
        <v>0.45833333333333298</v>
      </c>
      <c r="C11" s="20">
        <v>4</v>
      </c>
      <c r="D11" s="20"/>
      <c r="E11" s="20">
        <v>4</v>
      </c>
      <c r="F11" s="20"/>
      <c r="G11" s="20"/>
      <c r="H11" s="20">
        <v>4</v>
      </c>
      <c r="I11" s="20">
        <v>4</v>
      </c>
      <c r="J11" s="20">
        <v>4</v>
      </c>
      <c r="K11" s="20">
        <v>8</v>
      </c>
      <c r="L11" s="20"/>
      <c r="M11" s="20">
        <v>4</v>
      </c>
      <c r="N11" s="20" t="s">
        <v>8</v>
      </c>
      <c r="O11" s="20" t="s">
        <v>8</v>
      </c>
      <c r="P11" s="16">
        <f t="shared" si="2"/>
        <v>32</v>
      </c>
      <c r="Q11" s="17">
        <v>16</v>
      </c>
      <c r="R11" s="17"/>
      <c r="S11" s="17">
        <f t="shared" si="3"/>
        <v>48</v>
      </c>
      <c r="T11" s="21"/>
    </row>
    <row r="12" spans="1:20" x14ac:dyDescent="0.25">
      <c r="A12" s="13"/>
      <c r="B12" s="14">
        <v>0.48611111111111099</v>
      </c>
      <c r="C12" s="20">
        <v>4</v>
      </c>
      <c r="D12" s="20"/>
      <c r="E12" s="20"/>
      <c r="F12" s="20">
        <v>4</v>
      </c>
      <c r="G12" s="20">
        <v>4</v>
      </c>
      <c r="H12" s="20"/>
      <c r="I12" s="20"/>
      <c r="J12" s="20">
        <v>4</v>
      </c>
      <c r="K12" s="20">
        <v>8</v>
      </c>
      <c r="L12" s="20">
        <v>4</v>
      </c>
      <c r="M12" s="20"/>
      <c r="N12" s="20">
        <v>4</v>
      </c>
      <c r="O12" s="20">
        <v>4</v>
      </c>
      <c r="P12" s="16">
        <f t="shared" si="2"/>
        <v>36</v>
      </c>
      <c r="Q12" s="17">
        <v>12</v>
      </c>
      <c r="R12" s="17"/>
      <c r="S12" s="17">
        <f t="shared" si="3"/>
        <v>48</v>
      </c>
      <c r="T12" s="21"/>
    </row>
    <row r="13" spans="1:20" x14ac:dyDescent="0.25">
      <c r="A13" s="13"/>
      <c r="B13" s="14">
        <v>0.51388888888888895</v>
      </c>
      <c r="C13" s="20">
        <v>4</v>
      </c>
      <c r="D13" s="20"/>
      <c r="E13" s="20">
        <v>4</v>
      </c>
      <c r="F13" s="20"/>
      <c r="G13" s="20"/>
      <c r="H13" s="20">
        <v>4</v>
      </c>
      <c r="I13" s="20">
        <v>4</v>
      </c>
      <c r="J13" s="20">
        <v>4</v>
      </c>
      <c r="K13" s="20">
        <v>4</v>
      </c>
      <c r="L13" s="20">
        <v>4</v>
      </c>
      <c r="M13" s="20">
        <v>4</v>
      </c>
      <c r="N13" s="20">
        <v>4</v>
      </c>
      <c r="O13" s="20"/>
      <c r="P13" s="16">
        <f t="shared" si="2"/>
        <v>36</v>
      </c>
      <c r="Q13" s="17">
        <v>12</v>
      </c>
      <c r="R13" s="17"/>
      <c r="S13" s="17">
        <f t="shared" si="3"/>
        <v>48</v>
      </c>
      <c r="T13" s="21"/>
    </row>
    <row r="14" spans="1:20" x14ac:dyDescent="0.25">
      <c r="A14" s="13"/>
      <c r="B14" s="14">
        <v>0.54166666666666596</v>
      </c>
      <c r="C14" s="20">
        <v>4</v>
      </c>
      <c r="D14" s="20"/>
      <c r="E14" s="20">
        <v>4</v>
      </c>
      <c r="F14" s="20">
        <v>4</v>
      </c>
      <c r="G14" s="20">
        <v>4</v>
      </c>
      <c r="H14" s="20"/>
      <c r="I14" s="20"/>
      <c r="J14" s="20">
        <v>4</v>
      </c>
      <c r="K14" s="20">
        <v>4</v>
      </c>
      <c r="L14" s="20">
        <v>4</v>
      </c>
      <c r="M14" s="20"/>
      <c r="N14" s="20"/>
      <c r="O14" s="20">
        <v>4</v>
      </c>
      <c r="P14" s="16">
        <f t="shared" si="2"/>
        <v>32</v>
      </c>
      <c r="Q14" s="17">
        <v>16</v>
      </c>
      <c r="R14" s="17"/>
      <c r="S14" s="17">
        <f t="shared" si="3"/>
        <v>48</v>
      </c>
      <c r="T14" s="21"/>
    </row>
    <row r="15" spans="1:20" x14ac:dyDescent="0.25">
      <c r="A15" s="13"/>
      <c r="B15" s="14">
        <v>0.56944444444444398</v>
      </c>
      <c r="C15" s="20">
        <v>4</v>
      </c>
      <c r="D15" s="20"/>
      <c r="E15" s="20">
        <v>4</v>
      </c>
      <c r="F15" s="20">
        <v>4</v>
      </c>
      <c r="G15" s="20">
        <v>4</v>
      </c>
      <c r="H15" s="20">
        <v>4</v>
      </c>
      <c r="I15" s="20">
        <v>4</v>
      </c>
      <c r="J15" s="20"/>
      <c r="K15" s="20" t="s">
        <v>8</v>
      </c>
      <c r="L15" s="20">
        <v>4</v>
      </c>
      <c r="M15" s="20"/>
      <c r="N15" s="20">
        <v>4</v>
      </c>
      <c r="O15" s="20"/>
      <c r="P15" s="16">
        <f t="shared" si="2"/>
        <v>32</v>
      </c>
      <c r="Q15" s="17">
        <v>16</v>
      </c>
      <c r="R15" s="17"/>
      <c r="S15" s="17">
        <f t="shared" si="3"/>
        <v>48</v>
      </c>
      <c r="T15" s="21"/>
    </row>
    <row r="16" spans="1:20" x14ac:dyDescent="0.25">
      <c r="A16" s="13"/>
      <c r="B16" s="14">
        <v>0.59722222222222199</v>
      </c>
      <c r="C16" s="20">
        <v>4</v>
      </c>
      <c r="D16" s="20"/>
      <c r="E16" s="20">
        <v>4</v>
      </c>
      <c r="F16" s="20"/>
      <c r="G16" s="20"/>
      <c r="H16" s="20"/>
      <c r="I16" s="20">
        <v>4</v>
      </c>
      <c r="J16" s="20"/>
      <c r="K16" s="20">
        <v>4</v>
      </c>
      <c r="L16" s="20">
        <v>4</v>
      </c>
      <c r="M16" s="20">
        <v>4</v>
      </c>
      <c r="N16" s="20">
        <v>8</v>
      </c>
      <c r="O16" s="20"/>
      <c r="P16" s="16">
        <f t="shared" si="2"/>
        <v>32</v>
      </c>
      <c r="Q16" s="17">
        <v>16</v>
      </c>
      <c r="R16" s="17"/>
      <c r="S16" s="17">
        <f t="shared" si="3"/>
        <v>48</v>
      </c>
      <c r="T16" s="21" t="s">
        <v>10</v>
      </c>
    </row>
    <row r="17" spans="1:20" x14ac:dyDescent="0.25">
      <c r="A17" s="13"/>
      <c r="B17" s="14">
        <v>0.625</v>
      </c>
      <c r="C17" s="23">
        <v>4</v>
      </c>
      <c r="D17" s="20"/>
      <c r="E17" s="20">
        <v>4</v>
      </c>
      <c r="F17" s="20">
        <v>4</v>
      </c>
      <c r="G17" s="20"/>
      <c r="H17" s="20"/>
      <c r="I17" s="20"/>
      <c r="J17" s="20" t="s">
        <v>8</v>
      </c>
      <c r="K17" s="20">
        <v>4</v>
      </c>
      <c r="L17" s="20">
        <v>4</v>
      </c>
      <c r="M17" s="20"/>
      <c r="N17" s="20">
        <v>8</v>
      </c>
      <c r="O17" s="20"/>
      <c r="P17" s="16">
        <f t="shared" si="2"/>
        <v>28</v>
      </c>
      <c r="Q17" s="17">
        <v>20</v>
      </c>
      <c r="R17" s="17"/>
      <c r="S17" s="17">
        <f t="shared" si="3"/>
        <v>48</v>
      </c>
    </row>
    <row r="18" spans="1:20" x14ac:dyDescent="0.25">
      <c r="A18" s="13"/>
      <c r="B18" s="14">
        <v>0.65277777777777701</v>
      </c>
      <c r="C18" s="23"/>
      <c r="D18" s="20"/>
      <c r="E18" s="20"/>
      <c r="F18" s="20"/>
      <c r="G18" s="22"/>
      <c r="H18" s="20"/>
      <c r="I18" s="20"/>
      <c r="J18" s="20"/>
      <c r="K18" s="20"/>
      <c r="L18" s="20"/>
      <c r="M18" s="20"/>
      <c r="N18" s="20">
        <v>8</v>
      </c>
      <c r="O18" s="20"/>
      <c r="P18" s="16">
        <f t="shared" si="2"/>
        <v>8</v>
      </c>
      <c r="Q18" s="17">
        <v>40</v>
      </c>
      <c r="R18" s="17"/>
      <c r="S18" s="17">
        <f t="shared" si="3"/>
        <v>48</v>
      </c>
      <c r="T18" s="12"/>
    </row>
    <row r="19" spans="1:20" x14ac:dyDescent="0.25">
      <c r="A19" s="13"/>
      <c r="B19" s="14">
        <v>0.68055555555555503</v>
      </c>
      <c r="C19" s="20"/>
      <c r="D19" s="20"/>
      <c r="E19" s="20"/>
      <c r="F19" s="20"/>
      <c r="G19" s="20"/>
      <c r="H19" s="20"/>
      <c r="I19" s="22"/>
      <c r="J19" s="20"/>
      <c r="K19" s="20"/>
      <c r="L19" s="20"/>
      <c r="M19" s="20"/>
      <c r="N19" s="20" t="s">
        <v>8</v>
      </c>
      <c r="O19" s="20"/>
      <c r="P19" s="16">
        <f t="shared" si="2"/>
        <v>0</v>
      </c>
      <c r="Q19" s="17">
        <v>16</v>
      </c>
      <c r="R19" s="17">
        <v>32</v>
      </c>
      <c r="S19" s="17">
        <f t="shared" si="3"/>
        <v>48</v>
      </c>
      <c r="T19" s="12" t="s">
        <v>11</v>
      </c>
    </row>
    <row r="20" spans="1:20" x14ac:dyDescent="0.25">
      <c r="A20" s="13"/>
      <c r="B20" s="14">
        <v>0.70833333333333304</v>
      </c>
      <c r="C20" s="20"/>
      <c r="D20" s="20"/>
      <c r="E20" s="20"/>
      <c r="F20" s="20"/>
      <c r="G20" s="20"/>
      <c r="H20" s="20"/>
      <c r="I20" s="22"/>
      <c r="J20" s="20"/>
      <c r="K20" s="20"/>
      <c r="L20" s="20"/>
      <c r="M20" s="20"/>
      <c r="N20" s="20"/>
      <c r="O20" s="20"/>
      <c r="P20" s="16">
        <f t="shared" si="2"/>
        <v>0</v>
      </c>
      <c r="Q20" s="17">
        <v>48</v>
      </c>
      <c r="R20" s="17"/>
      <c r="S20" s="17">
        <f t="shared" si="3"/>
        <v>48</v>
      </c>
      <c r="T20" s="12"/>
    </row>
    <row r="21" spans="1:20" x14ac:dyDescent="0.25">
      <c r="A21" s="13"/>
      <c r="B21" s="1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5"/>
      <c r="Q21" s="17"/>
      <c r="R21" s="17"/>
      <c r="S21" s="17"/>
    </row>
    <row r="22" spans="1:20" x14ac:dyDescent="0.25">
      <c r="A22" s="13"/>
      <c r="B22" s="14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6"/>
      <c r="Q22" s="17"/>
      <c r="R22" s="17"/>
      <c r="S22" s="17"/>
      <c r="T22" s="12"/>
    </row>
    <row r="23" spans="1:20" x14ac:dyDescent="0.25">
      <c r="A23" s="13" t="s">
        <v>12</v>
      </c>
      <c r="B23" s="14">
        <v>0.375</v>
      </c>
      <c r="C23" s="20"/>
      <c r="D23" s="20">
        <v>4</v>
      </c>
      <c r="E23" s="20" t="s">
        <v>8</v>
      </c>
      <c r="F23" s="20">
        <v>4</v>
      </c>
      <c r="G23" s="20">
        <v>4</v>
      </c>
      <c r="H23" s="20" t="s">
        <v>8</v>
      </c>
      <c r="I23" s="20">
        <v>4</v>
      </c>
      <c r="J23" s="20">
        <v>4</v>
      </c>
      <c r="K23" s="20">
        <v>4</v>
      </c>
      <c r="L23" s="20"/>
      <c r="M23" s="20" t="s">
        <v>8</v>
      </c>
      <c r="N23" s="20"/>
      <c r="O23" s="20"/>
      <c r="P23" s="16">
        <f t="shared" ref="P23:P33" si="4">SUM(C23:O23)</f>
        <v>24</v>
      </c>
      <c r="Q23" s="17">
        <v>24</v>
      </c>
      <c r="R23" s="17"/>
      <c r="S23" s="17">
        <f t="shared" si="3"/>
        <v>48</v>
      </c>
      <c r="T23" s="21"/>
    </row>
    <row r="24" spans="1:20" x14ac:dyDescent="0.25">
      <c r="A24" s="13"/>
      <c r="B24" s="14">
        <v>0.40277777777777773</v>
      </c>
      <c r="C24" s="20">
        <v>4</v>
      </c>
      <c r="D24" s="20">
        <v>4</v>
      </c>
      <c r="E24" s="20">
        <v>4</v>
      </c>
      <c r="F24" s="20">
        <v>4</v>
      </c>
      <c r="G24" s="20"/>
      <c r="H24" s="20">
        <v>4</v>
      </c>
      <c r="I24" s="20">
        <v>8</v>
      </c>
      <c r="J24" s="20">
        <v>4</v>
      </c>
      <c r="K24" s="20">
        <v>4</v>
      </c>
      <c r="L24" s="20"/>
      <c r="M24" s="20"/>
      <c r="N24" s="20">
        <v>4</v>
      </c>
      <c r="O24" s="20"/>
      <c r="P24" s="16">
        <f t="shared" si="4"/>
        <v>40</v>
      </c>
      <c r="Q24" s="17">
        <v>8</v>
      </c>
      <c r="R24" s="17"/>
      <c r="S24" s="17">
        <f t="shared" si="3"/>
        <v>48</v>
      </c>
      <c r="T24" s="21"/>
    </row>
    <row r="25" spans="1:20" x14ac:dyDescent="0.25">
      <c r="A25" s="13"/>
      <c r="B25" s="14">
        <v>0.43055555555555503</v>
      </c>
      <c r="C25" s="20">
        <v>4</v>
      </c>
      <c r="D25" s="20"/>
      <c r="E25" s="20">
        <v>4</v>
      </c>
      <c r="F25" s="20">
        <v>4</v>
      </c>
      <c r="G25" s="20">
        <v>4</v>
      </c>
      <c r="H25" s="20">
        <v>4</v>
      </c>
      <c r="I25" s="20">
        <v>4</v>
      </c>
      <c r="J25" s="20">
        <v>4</v>
      </c>
      <c r="K25" s="20">
        <v>4</v>
      </c>
      <c r="L25" s="20">
        <v>4</v>
      </c>
      <c r="M25" s="20"/>
      <c r="N25" s="20">
        <v>4</v>
      </c>
      <c r="O25" s="20"/>
      <c r="P25" s="16">
        <f t="shared" si="4"/>
        <v>40</v>
      </c>
      <c r="Q25" s="17">
        <v>8</v>
      </c>
      <c r="R25" s="17"/>
      <c r="S25" s="17">
        <f t="shared" si="3"/>
        <v>48</v>
      </c>
      <c r="T25" s="21" t="s">
        <v>13</v>
      </c>
    </row>
    <row r="26" spans="1:20" x14ac:dyDescent="0.25">
      <c r="A26" s="13"/>
      <c r="B26" s="14">
        <v>0.45833333333333298</v>
      </c>
      <c r="C26" s="20">
        <v>4</v>
      </c>
      <c r="D26" s="20"/>
      <c r="E26" s="20">
        <v>4</v>
      </c>
      <c r="F26" s="22"/>
      <c r="G26" s="20">
        <v>4</v>
      </c>
      <c r="H26" s="20"/>
      <c r="I26" s="22"/>
      <c r="J26" s="20">
        <v>4</v>
      </c>
      <c r="K26" s="20">
        <v>8</v>
      </c>
      <c r="L26" s="20" t="s">
        <v>8</v>
      </c>
      <c r="M26" s="20"/>
      <c r="N26" s="20">
        <v>4</v>
      </c>
      <c r="O26" s="20"/>
      <c r="P26" s="16">
        <f t="shared" si="4"/>
        <v>28</v>
      </c>
      <c r="Q26" s="17">
        <v>20</v>
      </c>
      <c r="R26" s="17"/>
      <c r="S26" s="17">
        <f t="shared" si="3"/>
        <v>48</v>
      </c>
      <c r="T26" t="s">
        <v>14</v>
      </c>
    </row>
    <row r="27" spans="1:20" x14ac:dyDescent="0.25">
      <c r="A27" s="13"/>
      <c r="B27" s="14">
        <v>0.48611111111111099</v>
      </c>
      <c r="C27" s="20"/>
      <c r="D27" s="20"/>
      <c r="E27" s="20"/>
      <c r="F27" s="20"/>
      <c r="G27" s="20"/>
      <c r="H27" s="20"/>
      <c r="I27" s="20"/>
      <c r="J27" s="20"/>
      <c r="K27" s="20">
        <v>4</v>
      </c>
      <c r="L27" s="20"/>
      <c r="M27" s="20"/>
      <c r="N27" s="20"/>
      <c r="O27" s="20"/>
      <c r="P27" s="16">
        <f t="shared" si="4"/>
        <v>4</v>
      </c>
      <c r="Q27" s="17">
        <v>12</v>
      </c>
      <c r="R27" s="17">
        <v>32</v>
      </c>
      <c r="S27" s="17">
        <f t="shared" si="3"/>
        <v>48</v>
      </c>
      <c r="T27" s="26" t="s">
        <v>15</v>
      </c>
    </row>
    <row r="28" spans="1:20" x14ac:dyDescent="0.25">
      <c r="A28" s="13"/>
      <c r="B28" s="14">
        <v>0.51388888888888895</v>
      </c>
      <c r="C28" s="20"/>
      <c r="D28" s="20"/>
      <c r="E28" s="20" t="s">
        <v>8</v>
      </c>
      <c r="F28" s="22"/>
      <c r="G28" s="22"/>
      <c r="H28" s="20"/>
      <c r="I28" s="20"/>
      <c r="J28" s="20"/>
      <c r="K28" s="20">
        <v>4</v>
      </c>
      <c r="L28" s="20"/>
      <c r="M28" s="20"/>
      <c r="N28" s="20">
        <v>4</v>
      </c>
      <c r="O28" s="20"/>
      <c r="P28" s="16">
        <f t="shared" si="4"/>
        <v>8</v>
      </c>
      <c r="Q28" s="17">
        <v>40</v>
      </c>
      <c r="R28" s="17"/>
      <c r="S28" s="17">
        <f t="shared" si="3"/>
        <v>48</v>
      </c>
    </row>
    <row r="29" spans="1:20" x14ac:dyDescent="0.25">
      <c r="A29" s="13"/>
      <c r="B29" s="14">
        <v>0.54166666666666596</v>
      </c>
      <c r="C29" s="20"/>
      <c r="D29" s="20"/>
      <c r="E29" s="20"/>
      <c r="F29" s="20"/>
      <c r="G29" s="22"/>
      <c r="H29" s="20"/>
      <c r="I29" s="20"/>
      <c r="J29" s="20"/>
      <c r="K29" s="20"/>
      <c r="L29" s="20"/>
      <c r="M29" s="20"/>
      <c r="N29" s="20"/>
      <c r="O29" s="20"/>
      <c r="P29" s="16">
        <f t="shared" si="4"/>
        <v>0</v>
      </c>
      <c r="Q29" s="17">
        <v>16</v>
      </c>
      <c r="R29" s="17">
        <v>32</v>
      </c>
      <c r="S29" s="17">
        <f t="shared" si="3"/>
        <v>48</v>
      </c>
      <c r="T29" s="21" t="s">
        <v>16</v>
      </c>
    </row>
    <row r="30" spans="1:20" x14ac:dyDescent="0.25">
      <c r="A30" s="13"/>
      <c r="B30" s="14">
        <v>0.56944444444444398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16">
        <f t="shared" si="4"/>
        <v>0</v>
      </c>
      <c r="Q30" s="17">
        <v>48</v>
      </c>
      <c r="R30"/>
      <c r="S30" s="17">
        <f t="shared" si="3"/>
        <v>48</v>
      </c>
      <c r="T30" s="21" t="s">
        <v>17</v>
      </c>
    </row>
    <row r="31" spans="1:20" x14ac:dyDescent="0.25">
      <c r="A31" s="13"/>
      <c r="B31" s="14">
        <v>0.59722222222222199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16">
        <f t="shared" si="4"/>
        <v>0</v>
      </c>
      <c r="Q31" s="17">
        <v>48</v>
      </c>
      <c r="R31">
        <v>0</v>
      </c>
      <c r="S31" s="17"/>
    </row>
    <row r="32" spans="1:20" x14ac:dyDescent="0.25">
      <c r="A32" s="13"/>
      <c r="B32" s="14">
        <v>0.625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16">
        <f t="shared" si="4"/>
        <v>0</v>
      </c>
      <c r="Q32" s="17">
        <v>0</v>
      </c>
      <c r="R32" s="4">
        <v>48</v>
      </c>
      <c r="S32" s="17">
        <f t="shared" si="3"/>
        <v>48</v>
      </c>
      <c r="T32" s="21" t="s">
        <v>18</v>
      </c>
    </row>
    <row r="33" spans="1:20" x14ac:dyDescent="0.25">
      <c r="A33" s="13"/>
      <c r="B33" s="14">
        <v>0.65277777777777801</v>
      </c>
      <c r="P33" s="16">
        <f t="shared" si="4"/>
        <v>0</v>
      </c>
      <c r="Q33" s="17">
        <v>0</v>
      </c>
      <c r="R33" s="17">
        <v>48</v>
      </c>
      <c r="S33" s="17">
        <f t="shared" si="3"/>
        <v>48</v>
      </c>
      <c r="T33" s="21" t="s">
        <v>19</v>
      </c>
    </row>
    <row r="34" spans="1:20" ht="12.75" customHeight="1" thickBot="1" x14ac:dyDescent="0.3">
      <c r="A34" s="28"/>
      <c r="B34" s="29"/>
      <c r="C34" s="30">
        <f>SUM(C5:C33)</f>
        <v>44</v>
      </c>
      <c r="D34" s="30">
        <f t="shared" ref="D34:O34" si="5">SUM(D5:D33)</f>
        <v>12</v>
      </c>
      <c r="E34" s="30">
        <f t="shared" si="5"/>
        <v>48</v>
      </c>
      <c r="F34" s="30">
        <f t="shared" si="5"/>
        <v>44</v>
      </c>
      <c r="G34" s="30">
        <f t="shared" si="5"/>
        <v>52</v>
      </c>
      <c r="H34" s="30">
        <f t="shared" si="5"/>
        <v>44</v>
      </c>
      <c r="I34" s="30">
        <f t="shared" si="5"/>
        <v>36</v>
      </c>
      <c r="J34" s="30">
        <f t="shared" si="5"/>
        <v>52</v>
      </c>
      <c r="K34" s="30">
        <f t="shared" si="5"/>
        <v>68</v>
      </c>
      <c r="L34" s="30">
        <f t="shared" si="5"/>
        <v>28</v>
      </c>
      <c r="M34" s="30">
        <f t="shared" si="5"/>
        <v>12</v>
      </c>
      <c r="N34" s="30">
        <f t="shared" si="5"/>
        <v>56</v>
      </c>
      <c r="O34" s="30">
        <f t="shared" si="5"/>
        <v>16</v>
      </c>
      <c r="P34" s="31">
        <f>SUM(P5:P33)</f>
        <v>512</v>
      </c>
      <c r="Q34" s="32">
        <f>SUM(Q5:Q33)</f>
        <v>484</v>
      </c>
      <c r="R34" s="32">
        <f>SUM(R5:R33)</f>
        <v>192</v>
      </c>
      <c r="S34" s="17"/>
      <c r="T34" s="33"/>
    </row>
    <row r="35" spans="1:20" x14ac:dyDescent="0.25">
      <c r="P35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C2FA0-2642-4851-9907-ECE48EE1D687}">
  <dimension ref="A1:T31"/>
  <sheetViews>
    <sheetView workbookViewId="0">
      <selection activeCell="X19" sqref="X19"/>
    </sheetView>
  </sheetViews>
  <sheetFormatPr defaultColWidth="9.140625" defaultRowHeight="15" x14ac:dyDescent="0.25"/>
  <cols>
    <col min="1" max="1" width="13.42578125" customWidth="1"/>
    <col min="2" max="2" width="7.5703125" customWidth="1"/>
    <col min="3" max="15" width="4" style="2" customWidth="1"/>
    <col min="16" max="16" width="6.85546875" style="2" customWidth="1"/>
    <col min="17" max="18" width="5.42578125" style="2" customWidth="1"/>
    <col min="19" max="19" width="6.28515625" style="2" bestFit="1" customWidth="1"/>
    <col min="20" max="20" width="18" customWidth="1"/>
  </cols>
  <sheetData>
    <row r="1" spans="1:20" x14ac:dyDescent="0.25">
      <c r="A1" s="1" t="s">
        <v>20</v>
      </c>
      <c r="B1" s="1"/>
      <c r="C1" s="1"/>
      <c r="D1" s="1"/>
      <c r="P1" s="3" t="s">
        <v>1</v>
      </c>
      <c r="Q1" s="3" t="s">
        <v>2</v>
      </c>
      <c r="R1" s="3" t="s">
        <v>3</v>
      </c>
      <c r="S1" s="3" t="s">
        <v>4</v>
      </c>
    </row>
    <row r="2" spans="1:20" ht="12.75" customHeight="1" thickBot="1" x14ac:dyDescent="0.3">
      <c r="A2" s="4"/>
      <c r="B2" s="4"/>
      <c r="C2" s="4"/>
      <c r="D2" s="4"/>
      <c r="P2" s="3"/>
      <c r="Q2" s="3"/>
      <c r="R2" s="3"/>
      <c r="S2" s="3"/>
    </row>
    <row r="3" spans="1:20" ht="12.75" customHeight="1" thickBot="1" x14ac:dyDescent="0.3">
      <c r="B3" s="5" t="s">
        <v>21</v>
      </c>
      <c r="C3" s="6">
        <v>1</v>
      </c>
      <c r="D3" s="6">
        <v>5</v>
      </c>
      <c r="E3" s="6">
        <v>6</v>
      </c>
      <c r="F3" s="6">
        <v>9</v>
      </c>
      <c r="G3" s="6">
        <v>10</v>
      </c>
      <c r="H3" s="6">
        <v>11</v>
      </c>
      <c r="I3" s="6">
        <v>13</v>
      </c>
      <c r="J3" s="6">
        <v>16</v>
      </c>
      <c r="K3" s="6">
        <v>17</v>
      </c>
      <c r="L3" s="6">
        <v>18</v>
      </c>
      <c r="M3" s="6">
        <v>21</v>
      </c>
      <c r="N3" s="6">
        <v>23</v>
      </c>
      <c r="O3" s="6">
        <v>25</v>
      </c>
      <c r="P3" s="7"/>
      <c r="Q3" s="8"/>
      <c r="R3" s="8"/>
      <c r="S3" s="8"/>
    </row>
    <row r="4" spans="1:20" x14ac:dyDescent="0.25">
      <c r="A4" s="5"/>
      <c r="B4" s="9" t="s">
        <v>6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8"/>
      <c r="R4" s="8"/>
      <c r="S4" s="8"/>
      <c r="T4" s="12"/>
    </row>
    <row r="5" spans="1:20" x14ac:dyDescent="0.25">
      <c r="A5" s="13" t="s">
        <v>9</v>
      </c>
      <c r="B5" s="14">
        <v>0.375</v>
      </c>
      <c r="O5" s="15"/>
      <c r="P5" s="34">
        <f>SUM(C5:O5)</f>
        <v>0</v>
      </c>
      <c r="Q5" s="17"/>
      <c r="R5" s="17">
        <v>0</v>
      </c>
      <c r="S5" s="17">
        <f>+Q5+P5+R5</f>
        <v>0</v>
      </c>
      <c r="T5" s="21"/>
    </row>
    <row r="6" spans="1:20" x14ac:dyDescent="0.25">
      <c r="A6" s="13"/>
      <c r="B6" s="14">
        <v>0.40277777777777773</v>
      </c>
      <c r="D6" s="2">
        <v>4</v>
      </c>
      <c r="F6" s="2">
        <v>4</v>
      </c>
      <c r="G6" s="2">
        <v>4</v>
      </c>
      <c r="J6" s="2">
        <v>8</v>
      </c>
      <c r="P6" s="34">
        <f t="shared" ref="P6:P18" si="0">SUM(C6:O6)</f>
        <v>20</v>
      </c>
      <c r="Q6" s="17"/>
      <c r="R6" s="17"/>
      <c r="S6" s="17">
        <f t="shared" ref="S6:S18" si="1">+Q6+P6+R6</f>
        <v>20</v>
      </c>
      <c r="T6" s="21"/>
    </row>
    <row r="7" spans="1:20" x14ac:dyDescent="0.25">
      <c r="A7" s="13"/>
      <c r="B7" s="14">
        <v>0.43055555555555558</v>
      </c>
      <c r="D7" s="2">
        <v>4</v>
      </c>
      <c r="E7" s="2">
        <v>4</v>
      </c>
      <c r="F7" s="2">
        <v>8</v>
      </c>
      <c r="G7" s="2">
        <v>4</v>
      </c>
      <c r="H7" s="2">
        <v>4</v>
      </c>
      <c r="K7" s="2">
        <v>4</v>
      </c>
      <c r="P7" s="34">
        <f t="shared" si="0"/>
        <v>28</v>
      </c>
      <c r="Q7" s="17">
        <v>8</v>
      </c>
      <c r="R7" s="17"/>
      <c r="S7" s="17">
        <f t="shared" si="1"/>
        <v>36</v>
      </c>
      <c r="T7" s="21"/>
    </row>
    <row r="8" spans="1:20" x14ac:dyDescent="0.25">
      <c r="A8" s="13"/>
      <c r="B8" s="14">
        <v>0.45833333333333298</v>
      </c>
      <c r="C8" s="2">
        <v>4</v>
      </c>
      <c r="D8" s="15"/>
      <c r="E8" s="2">
        <v>4</v>
      </c>
      <c r="F8" s="2" t="s">
        <v>8</v>
      </c>
      <c r="G8" s="2">
        <v>4</v>
      </c>
      <c r="H8" s="2">
        <v>4</v>
      </c>
      <c r="J8" s="2">
        <v>4</v>
      </c>
      <c r="K8" s="2">
        <v>8</v>
      </c>
      <c r="P8" s="34">
        <f t="shared" si="0"/>
        <v>28</v>
      </c>
      <c r="Q8" s="17">
        <v>8</v>
      </c>
      <c r="R8" s="17"/>
      <c r="S8" s="17">
        <f t="shared" si="1"/>
        <v>36</v>
      </c>
      <c r="T8" s="21"/>
    </row>
    <row r="9" spans="1:20" x14ac:dyDescent="0.25">
      <c r="A9" s="13"/>
      <c r="B9" s="14">
        <v>0.48611111111111099</v>
      </c>
      <c r="C9" s="2">
        <v>4</v>
      </c>
      <c r="F9" s="15"/>
      <c r="H9" s="2">
        <v>4</v>
      </c>
      <c r="I9" s="2">
        <v>4</v>
      </c>
      <c r="K9" s="2">
        <v>4</v>
      </c>
      <c r="L9" s="2">
        <v>4</v>
      </c>
      <c r="M9" s="2">
        <v>4</v>
      </c>
      <c r="N9" s="2">
        <v>4</v>
      </c>
      <c r="P9" s="34">
        <f t="shared" si="0"/>
        <v>28</v>
      </c>
      <c r="Q9" s="17">
        <v>8</v>
      </c>
      <c r="R9" s="17"/>
      <c r="S9" s="17">
        <f t="shared" si="1"/>
        <v>36</v>
      </c>
      <c r="T9" s="35" t="s">
        <v>22</v>
      </c>
    </row>
    <row r="10" spans="1:20" x14ac:dyDescent="0.25">
      <c r="A10" s="13"/>
      <c r="B10" s="14">
        <v>0.51388888888888895</v>
      </c>
      <c r="C10" s="2">
        <v>4</v>
      </c>
      <c r="E10" s="2" t="s">
        <v>8</v>
      </c>
      <c r="F10" s="2">
        <v>4</v>
      </c>
      <c r="H10" s="2" t="s">
        <v>8</v>
      </c>
      <c r="I10" s="2" t="s">
        <v>8</v>
      </c>
      <c r="L10" s="2" t="s">
        <v>8</v>
      </c>
      <c r="M10" s="15"/>
      <c r="N10" s="2" t="s">
        <v>8</v>
      </c>
      <c r="P10" s="34">
        <f t="shared" si="0"/>
        <v>8</v>
      </c>
      <c r="Q10" s="17">
        <v>8</v>
      </c>
      <c r="R10" s="17">
        <v>20</v>
      </c>
      <c r="S10" s="17">
        <f t="shared" si="1"/>
        <v>36</v>
      </c>
      <c r="T10" s="21" t="s">
        <v>23</v>
      </c>
    </row>
    <row r="11" spans="1:20" x14ac:dyDescent="0.25">
      <c r="A11" s="13"/>
      <c r="B11" s="14">
        <v>0.54166666666666696</v>
      </c>
      <c r="C11" s="2">
        <v>4</v>
      </c>
      <c r="E11" s="2">
        <v>4</v>
      </c>
      <c r="F11" s="2">
        <v>4</v>
      </c>
      <c r="J11" s="2">
        <v>4</v>
      </c>
      <c r="K11" s="2">
        <v>4</v>
      </c>
      <c r="M11" s="2">
        <v>4</v>
      </c>
      <c r="N11" s="2">
        <v>4</v>
      </c>
      <c r="O11" s="15"/>
      <c r="P11" s="34">
        <f t="shared" si="0"/>
        <v>28</v>
      </c>
      <c r="Q11" s="17">
        <v>8</v>
      </c>
      <c r="R11" s="17"/>
      <c r="S11" s="17">
        <f t="shared" si="1"/>
        <v>36</v>
      </c>
      <c r="T11" s="21" t="s">
        <v>24</v>
      </c>
    </row>
    <row r="12" spans="1:20" x14ac:dyDescent="0.25">
      <c r="A12" s="13"/>
      <c r="B12" s="14">
        <v>0.56944444444444497</v>
      </c>
      <c r="C12" s="2" t="s">
        <v>8</v>
      </c>
      <c r="J12" s="2" t="s">
        <v>8</v>
      </c>
      <c r="K12" s="2" t="s">
        <v>8</v>
      </c>
      <c r="M12" s="15"/>
      <c r="N12" s="2">
        <v>4</v>
      </c>
      <c r="P12" s="34">
        <f t="shared" si="0"/>
        <v>4</v>
      </c>
      <c r="Q12" s="17">
        <v>8</v>
      </c>
      <c r="R12" s="17">
        <v>24</v>
      </c>
      <c r="S12" s="17">
        <f t="shared" si="1"/>
        <v>36</v>
      </c>
      <c r="T12" s="21" t="s">
        <v>15</v>
      </c>
    </row>
    <row r="13" spans="1:20" x14ac:dyDescent="0.25">
      <c r="A13" s="13"/>
      <c r="B13" s="14">
        <v>0.59722222222222299</v>
      </c>
      <c r="C13" s="2">
        <v>4</v>
      </c>
      <c r="E13" s="2">
        <v>4</v>
      </c>
      <c r="F13" s="15"/>
      <c r="G13" s="2">
        <v>4</v>
      </c>
      <c r="K13" s="2">
        <v>8</v>
      </c>
      <c r="P13" s="34">
        <f t="shared" si="0"/>
        <v>20</v>
      </c>
      <c r="Q13" s="17">
        <v>16</v>
      </c>
      <c r="R13" s="17"/>
      <c r="S13" s="17">
        <f t="shared" si="1"/>
        <v>36</v>
      </c>
      <c r="T13" s="21" t="s">
        <v>8</v>
      </c>
    </row>
    <row r="14" spans="1:20" x14ac:dyDescent="0.25">
      <c r="A14" s="13"/>
      <c r="B14" s="14">
        <v>0.625000000000001</v>
      </c>
      <c r="F14" s="15"/>
      <c r="K14" s="2" t="s">
        <v>8</v>
      </c>
      <c r="P14" s="34">
        <f t="shared" si="0"/>
        <v>0</v>
      </c>
      <c r="Q14" s="17">
        <v>12</v>
      </c>
      <c r="R14" s="17">
        <v>24</v>
      </c>
      <c r="S14" s="17">
        <f t="shared" si="1"/>
        <v>36</v>
      </c>
      <c r="T14" s="21" t="s">
        <v>25</v>
      </c>
    </row>
    <row r="15" spans="1:20" x14ac:dyDescent="0.25">
      <c r="A15" s="13"/>
      <c r="B15" s="14">
        <v>0.65277777777777901</v>
      </c>
      <c r="C15" s="36"/>
      <c r="J15" s="2">
        <v>4</v>
      </c>
      <c r="K15" s="2">
        <v>4</v>
      </c>
      <c r="N15" s="2">
        <v>4</v>
      </c>
      <c r="O15" s="2">
        <v>4</v>
      </c>
      <c r="P15" s="34">
        <f t="shared" si="0"/>
        <v>16</v>
      </c>
      <c r="Q15" s="17">
        <v>20</v>
      </c>
      <c r="R15" s="17"/>
      <c r="S15" s="17">
        <f t="shared" si="1"/>
        <v>36</v>
      </c>
      <c r="T15" s="21"/>
    </row>
    <row r="16" spans="1:20" x14ac:dyDescent="0.25">
      <c r="A16" s="13"/>
      <c r="B16" s="14">
        <v>0.68055555555555602</v>
      </c>
      <c r="C16" s="15">
        <v>4</v>
      </c>
      <c r="E16" s="2">
        <v>4</v>
      </c>
      <c r="K16" s="15">
        <v>4</v>
      </c>
      <c r="N16" s="15"/>
      <c r="P16" s="34">
        <f t="shared" si="0"/>
        <v>12</v>
      </c>
      <c r="Q16" s="17">
        <v>24</v>
      </c>
      <c r="R16" s="17"/>
      <c r="S16" s="17">
        <f t="shared" si="1"/>
        <v>36</v>
      </c>
      <c r="T16" s="21" t="s">
        <v>8</v>
      </c>
    </row>
    <row r="17" spans="1:20" x14ac:dyDescent="0.25">
      <c r="A17" s="13"/>
      <c r="B17" s="14">
        <v>0.70833333333333404</v>
      </c>
      <c r="C17" s="37"/>
      <c r="K17" s="15"/>
      <c r="N17" s="15"/>
      <c r="O17" s="15"/>
      <c r="P17" s="34">
        <f t="shared" si="0"/>
        <v>0</v>
      </c>
      <c r="Q17" s="17">
        <v>16</v>
      </c>
      <c r="R17" s="17">
        <v>20</v>
      </c>
      <c r="S17" s="17">
        <f t="shared" si="1"/>
        <v>36</v>
      </c>
      <c r="T17" s="21" t="s">
        <v>26</v>
      </c>
    </row>
    <row r="18" spans="1:20" x14ac:dyDescent="0.25">
      <c r="A18" s="13"/>
      <c r="B18" s="14">
        <v>0.73611111111111205</v>
      </c>
      <c r="C18" s="36"/>
      <c r="F18"/>
      <c r="P18" s="34">
        <f t="shared" si="0"/>
        <v>0</v>
      </c>
      <c r="Q18" s="17">
        <v>0</v>
      </c>
      <c r="R18" s="17">
        <v>0</v>
      </c>
      <c r="S18" s="17">
        <f t="shared" si="1"/>
        <v>0</v>
      </c>
      <c r="T18" s="21" t="s">
        <v>26</v>
      </c>
    </row>
    <row r="19" spans="1:20" x14ac:dyDescent="0.25">
      <c r="A19" s="13"/>
      <c r="B19" s="14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9"/>
      <c r="Q19" s="17">
        <v>0</v>
      </c>
      <c r="R19" s="17"/>
      <c r="S19" s="17"/>
      <c r="T19" s="33"/>
    </row>
    <row r="20" spans="1:20" x14ac:dyDescent="0.25">
      <c r="A20" s="13"/>
      <c r="B20" s="14"/>
      <c r="P20" s="34"/>
      <c r="Q20" s="17"/>
      <c r="R20" s="17"/>
      <c r="S20" s="17"/>
      <c r="T20" s="33"/>
    </row>
    <row r="21" spans="1:20" x14ac:dyDescent="0.25">
      <c r="A21" s="13" t="s">
        <v>12</v>
      </c>
      <c r="B21" s="14">
        <v>0.375</v>
      </c>
      <c r="I21" s="2" t="s">
        <v>8</v>
      </c>
      <c r="K21" s="2" t="s">
        <v>8</v>
      </c>
      <c r="N21" s="2" t="s">
        <v>8</v>
      </c>
      <c r="O21" s="2" t="s">
        <v>8</v>
      </c>
      <c r="P21" s="34">
        <f>SUM(C21:O21)</f>
        <v>0</v>
      </c>
      <c r="Q21" s="17"/>
      <c r="R21" s="17"/>
      <c r="S21" s="17">
        <f>+Q21+P21+R21</f>
        <v>0</v>
      </c>
      <c r="T21" s="21"/>
    </row>
    <row r="22" spans="1:20" x14ac:dyDescent="0.25">
      <c r="A22" s="13"/>
      <c r="B22" s="14">
        <v>0.40277777777777773</v>
      </c>
      <c r="E22" s="2">
        <v>4</v>
      </c>
      <c r="K22" s="2">
        <v>4</v>
      </c>
      <c r="L22" s="2">
        <v>4</v>
      </c>
      <c r="N22" s="2">
        <v>4</v>
      </c>
      <c r="P22" s="34">
        <f t="shared" ref="P22:P28" si="2">SUM(C22:O22)</f>
        <v>16</v>
      </c>
      <c r="Q22" s="17"/>
      <c r="R22" s="17">
        <v>20</v>
      </c>
      <c r="S22" s="17">
        <f t="shared" ref="S22:S29" si="3">+Q22+P22+R22</f>
        <v>36</v>
      </c>
      <c r="T22" s="21" t="s">
        <v>27</v>
      </c>
    </row>
    <row r="23" spans="1:20" x14ac:dyDescent="0.25">
      <c r="A23" s="13"/>
      <c r="B23" s="14">
        <v>0.43055555555555503</v>
      </c>
      <c r="C23" s="2" t="s">
        <v>8</v>
      </c>
      <c r="F23" s="2">
        <v>4</v>
      </c>
      <c r="G23" s="2">
        <v>4</v>
      </c>
      <c r="H23" s="2">
        <v>4</v>
      </c>
      <c r="J23" s="2">
        <v>4</v>
      </c>
      <c r="K23" s="15">
        <v>4</v>
      </c>
      <c r="L23" s="2">
        <v>4</v>
      </c>
      <c r="N23" s="2">
        <v>4</v>
      </c>
      <c r="P23" s="34">
        <f t="shared" si="2"/>
        <v>28</v>
      </c>
      <c r="Q23" s="17">
        <v>8</v>
      </c>
      <c r="R23" s="17"/>
      <c r="S23" s="17">
        <f t="shared" si="3"/>
        <v>36</v>
      </c>
      <c r="T23" s="21" t="s">
        <v>28</v>
      </c>
    </row>
    <row r="24" spans="1:20" x14ac:dyDescent="0.25">
      <c r="A24" s="13"/>
      <c r="B24" s="14">
        <v>0.45833333333333298</v>
      </c>
      <c r="D24" s="2">
        <v>4</v>
      </c>
      <c r="E24" s="2" t="s">
        <v>8</v>
      </c>
      <c r="F24" s="15"/>
      <c r="J24" s="2" t="s">
        <v>8</v>
      </c>
      <c r="L24" s="15"/>
      <c r="N24" s="2">
        <v>8</v>
      </c>
      <c r="P24" s="34">
        <f t="shared" si="2"/>
        <v>12</v>
      </c>
      <c r="Q24" s="17">
        <v>24</v>
      </c>
      <c r="R24" s="17"/>
      <c r="S24" s="17">
        <f t="shared" si="3"/>
        <v>36</v>
      </c>
      <c r="T24" s="21"/>
    </row>
    <row r="25" spans="1:20" x14ac:dyDescent="0.25">
      <c r="A25" s="13"/>
      <c r="B25" s="14">
        <v>0.48611111111111099</v>
      </c>
      <c r="C25" s="15"/>
      <c r="G25" s="15"/>
      <c r="P25" s="34">
        <f t="shared" si="2"/>
        <v>0</v>
      </c>
      <c r="Q25" s="17">
        <v>36</v>
      </c>
      <c r="R25" s="17"/>
      <c r="S25" s="17">
        <f t="shared" si="3"/>
        <v>36</v>
      </c>
      <c r="T25" s="21" t="s">
        <v>29</v>
      </c>
    </row>
    <row r="26" spans="1:20" x14ac:dyDescent="0.25">
      <c r="A26" s="13"/>
      <c r="B26" s="14">
        <v>0.51388888888888895</v>
      </c>
      <c r="P26" s="34">
        <f t="shared" si="2"/>
        <v>0</v>
      </c>
      <c r="Q26" s="17">
        <v>12</v>
      </c>
      <c r="R26" s="17">
        <v>24</v>
      </c>
      <c r="S26" s="17">
        <f t="shared" si="3"/>
        <v>36</v>
      </c>
      <c r="T26" s="21" t="s">
        <v>30</v>
      </c>
    </row>
    <row r="27" spans="1:20" x14ac:dyDescent="0.25">
      <c r="A27" s="13"/>
      <c r="B27" s="14">
        <v>0.54166666666666596</v>
      </c>
      <c r="C27" s="15"/>
      <c r="E27" s="15"/>
      <c r="F27" s="15"/>
      <c r="G27" s="15"/>
      <c r="P27" s="34">
        <f t="shared" si="2"/>
        <v>0</v>
      </c>
      <c r="Q27" s="17">
        <v>16</v>
      </c>
      <c r="R27" s="17">
        <v>20</v>
      </c>
      <c r="S27" s="17">
        <f t="shared" si="3"/>
        <v>36</v>
      </c>
      <c r="T27" s="21" t="s">
        <v>27</v>
      </c>
    </row>
    <row r="28" spans="1:20" x14ac:dyDescent="0.25">
      <c r="A28" s="13"/>
      <c r="B28" s="14">
        <v>0.56944444444444398</v>
      </c>
      <c r="P28" s="34">
        <f t="shared" si="2"/>
        <v>0</v>
      </c>
      <c r="Q28" s="17"/>
      <c r="R28" s="17">
        <v>36</v>
      </c>
      <c r="S28" s="17">
        <f t="shared" si="3"/>
        <v>36</v>
      </c>
      <c r="T28" s="21" t="s">
        <v>31</v>
      </c>
    </row>
    <row r="29" spans="1:20" x14ac:dyDescent="0.25">
      <c r="A29" s="13"/>
      <c r="B29" s="14">
        <v>0.59722222222222199</v>
      </c>
      <c r="P29" s="34">
        <f t="shared" ref="P29" si="4">SUM(C29:O29)</f>
        <v>0</v>
      </c>
      <c r="Q29" s="40"/>
      <c r="R29" s="17">
        <v>36</v>
      </c>
      <c r="S29" s="17">
        <f t="shared" si="3"/>
        <v>36</v>
      </c>
      <c r="T29" s="21" t="s">
        <v>32</v>
      </c>
    </row>
    <row r="30" spans="1:20" ht="12.75" customHeight="1" thickBot="1" x14ac:dyDescent="0.3">
      <c r="A30" s="28"/>
      <c r="B30" s="29"/>
      <c r="C30" s="30">
        <f t="shared" ref="C30:R30" si="5">SUM(C5:C29)</f>
        <v>24</v>
      </c>
      <c r="D30" s="30">
        <f t="shared" si="5"/>
        <v>12</v>
      </c>
      <c r="E30" s="30">
        <f t="shared" si="5"/>
        <v>24</v>
      </c>
      <c r="F30" s="30">
        <f t="shared" si="5"/>
        <v>24</v>
      </c>
      <c r="G30" s="30">
        <f t="shared" si="5"/>
        <v>20</v>
      </c>
      <c r="H30" s="30">
        <f t="shared" si="5"/>
        <v>16</v>
      </c>
      <c r="I30" s="30">
        <f t="shared" si="5"/>
        <v>4</v>
      </c>
      <c r="J30" s="30">
        <f t="shared" si="5"/>
        <v>24</v>
      </c>
      <c r="K30" s="30">
        <f t="shared" si="5"/>
        <v>44</v>
      </c>
      <c r="L30" s="30">
        <f t="shared" si="5"/>
        <v>12</v>
      </c>
      <c r="M30" s="30">
        <f t="shared" si="5"/>
        <v>8</v>
      </c>
      <c r="N30" s="30">
        <f t="shared" si="5"/>
        <v>32</v>
      </c>
      <c r="O30" s="30">
        <f t="shared" si="5"/>
        <v>4</v>
      </c>
      <c r="P30" s="30">
        <f t="shared" si="5"/>
        <v>248</v>
      </c>
      <c r="Q30" s="32">
        <f t="shared" si="5"/>
        <v>232</v>
      </c>
      <c r="R30" s="32">
        <f t="shared" si="5"/>
        <v>224</v>
      </c>
      <c r="S30" s="17"/>
      <c r="T30" s="33"/>
    </row>
    <row r="31" spans="1:20" x14ac:dyDescent="0.25">
      <c r="P31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97DB-3307-4C4E-905A-38D7BABDD3AD}">
  <dimension ref="A1:AR55"/>
  <sheetViews>
    <sheetView tabSelected="1" workbookViewId="0">
      <selection activeCell="Y36" sqref="Y36"/>
    </sheetView>
  </sheetViews>
  <sheetFormatPr defaultColWidth="11.5703125" defaultRowHeight="15" x14ac:dyDescent="0.25"/>
  <cols>
    <col min="1" max="1" width="12.140625" customWidth="1"/>
    <col min="2" max="2" width="5.85546875" customWidth="1"/>
    <col min="3" max="3" width="4" customWidth="1"/>
    <col min="4" max="4" width="5.140625" bestFit="1" customWidth="1"/>
    <col min="5" max="5" width="4" customWidth="1"/>
    <col min="6" max="6" width="5.140625" bestFit="1" customWidth="1"/>
    <col min="7" max="7" width="4" customWidth="1"/>
    <col min="8" max="8" width="5.140625" bestFit="1" customWidth="1"/>
    <col min="9" max="9" width="4" customWidth="1"/>
    <col min="10" max="10" width="5.140625" bestFit="1" customWidth="1"/>
    <col min="11" max="11" width="4" customWidth="1"/>
    <col min="12" max="12" width="5.140625" bestFit="1" customWidth="1"/>
    <col min="13" max="13" width="4" customWidth="1"/>
    <col min="14" max="14" width="5.140625" bestFit="1" customWidth="1"/>
    <col min="15" max="15" width="4" customWidth="1"/>
    <col min="16" max="16" width="5.140625" bestFit="1" customWidth="1"/>
    <col min="17" max="17" width="4" customWidth="1"/>
    <col min="18" max="18" width="4.42578125" bestFit="1" customWidth="1"/>
    <col min="19" max="19" width="4" customWidth="1"/>
    <col min="20" max="20" width="4.42578125" bestFit="1" customWidth="1"/>
    <col min="21" max="21" width="4" customWidth="1"/>
    <col min="22" max="22" width="4.42578125" bestFit="1" customWidth="1"/>
    <col min="23" max="23" width="4" customWidth="1"/>
    <col min="24" max="24" width="4.42578125" bestFit="1" customWidth="1"/>
    <col min="25" max="25" width="4" customWidth="1"/>
    <col min="26" max="26" width="4.42578125" bestFit="1" customWidth="1"/>
    <col min="27" max="27" width="4" customWidth="1"/>
    <col min="28" max="28" width="4.42578125" bestFit="1" customWidth="1"/>
    <col min="29" max="29" width="6.85546875" customWidth="1"/>
    <col min="30" max="30" width="8.7109375" bestFit="1" customWidth="1"/>
    <col min="31" max="31" width="9.140625" bestFit="1" customWidth="1"/>
  </cols>
  <sheetData>
    <row r="1" spans="1:44" ht="12.75" customHeight="1" x14ac:dyDescent="0.25">
      <c r="A1" s="4" t="s">
        <v>33</v>
      </c>
      <c r="B1" s="4"/>
      <c r="C1" s="4"/>
      <c r="D1" s="4"/>
      <c r="E1" s="4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 t="s">
        <v>1</v>
      </c>
    </row>
    <row r="2" spans="1:44" ht="12.75" customHeight="1" x14ac:dyDescent="0.25">
      <c r="A2" s="4"/>
      <c r="B2" s="4"/>
      <c r="C2" s="4"/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</row>
    <row r="3" spans="1:44" ht="12.75" customHeight="1" thickBot="1" x14ac:dyDescent="0.3">
      <c r="C3" s="41">
        <v>50</v>
      </c>
      <c r="D3">
        <v>200</v>
      </c>
      <c r="E3" s="41">
        <v>50</v>
      </c>
      <c r="F3">
        <v>200</v>
      </c>
      <c r="G3" s="41">
        <v>50</v>
      </c>
      <c r="H3">
        <v>200</v>
      </c>
      <c r="I3" s="41">
        <v>50</v>
      </c>
      <c r="J3">
        <v>200</v>
      </c>
      <c r="K3" s="41">
        <v>50</v>
      </c>
      <c r="L3">
        <v>200</v>
      </c>
      <c r="M3" s="41">
        <v>50</v>
      </c>
      <c r="N3">
        <v>200</v>
      </c>
      <c r="O3" s="41">
        <v>50</v>
      </c>
      <c r="P3">
        <v>200</v>
      </c>
      <c r="Q3" s="41">
        <v>50</v>
      </c>
      <c r="R3">
        <v>200</v>
      </c>
      <c r="S3" s="41">
        <v>50</v>
      </c>
      <c r="T3">
        <v>200</v>
      </c>
      <c r="U3" s="41">
        <v>50</v>
      </c>
      <c r="V3">
        <v>200</v>
      </c>
      <c r="W3" s="41">
        <v>50</v>
      </c>
      <c r="X3">
        <v>200</v>
      </c>
      <c r="Y3" s="41">
        <v>50</v>
      </c>
      <c r="Z3">
        <v>200</v>
      </c>
      <c r="AA3" s="41">
        <v>50</v>
      </c>
      <c r="AB3">
        <v>200</v>
      </c>
      <c r="AC3" s="42"/>
    </row>
    <row r="4" spans="1:44" ht="12.75" customHeight="1" thickBot="1" x14ac:dyDescent="0.3">
      <c r="A4" s="43"/>
      <c r="B4" s="44" t="s">
        <v>34</v>
      </c>
      <c r="C4" s="45">
        <v>1</v>
      </c>
      <c r="D4" s="46">
        <v>1</v>
      </c>
      <c r="E4" s="45">
        <v>5</v>
      </c>
      <c r="F4" s="46">
        <v>5</v>
      </c>
      <c r="G4" s="45">
        <v>6</v>
      </c>
      <c r="H4" s="46">
        <v>6</v>
      </c>
      <c r="I4" s="45">
        <v>9</v>
      </c>
      <c r="J4" s="46">
        <v>9</v>
      </c>
      <c r="K4" s="45">
        <v>10</v>
      </c>
      <c r="L4" s="46">
        <v>10</v>
      </c>
      <c r="M4" s="45">
        <v>11</v>
      </c>
      <c r="N4" s="46">
        <v>11</v>
      </c>
      <c r="O4" s="45">
        <v>13</v>
      </c>
      <c r="P4" s="46">
        <v>13</v>
      </c>
      <c r="Q4" s="45">
        <v>16</v>
      </c>
      <c r="R4" s="46">
        <v>16</v>
      </c>
      <c r="S4" s="45">
        <v>17</v>
      </c>
      <c r="T4" s="46">
        <v>17</v>
      </c>
      <c r="U4" s="45">
        <v>18</v>
      </c>
      <c r="V4" s="46">
        <v>18</v>
      </c>
      <c r="W4" s="45">
        <v>21</v>
      </c>
      <c r="X4" s="46">
        <v>21</v>
      </c>
      <c r="Y4" s="45">
        <v>23</v>
      </c>
      <c r="Z4" s="46">
        <v>23</v>
      </c>
      <c r="AA4" s="45">
        <v>25</v>
      </c>
      <c r="AB4" s="46">
        <v>25</v>
      </c>
      <c r="AC4" s="47"/>
      <c r="AD4" s="2">
        <v>50</v>
      </c>
      <c r="AE4" s="2">
        <v>200</v>
      </c>
    </row>
    <row r="5" spans="1:44" ht="12.75" customHeight="1" x14ac:dyDescent="0.25">
      <c r="A5" t="s">
        <v>7</v>
      </c>
      <c r="B5" s="48">
        <v>0.72222222222222221</v>
      </c>
      <c r="C5" s="15"/>
      <c r="D5" s="49"/>
      <c r="E5" s="50"/>
      <c r="F5" s="2"/>
      <c r="G5" s="42"/>
      <c r="H5" s="2"/>
      <c r="I5" s="42">
        <v>4</v>
      </c>
      <c r="J5" s="2"/>
      <c r="K5" s="42">
        <v>16</v>
      </c>
      <c r="L5" s="2" t="s">
        <v>8</v>
      </c>
      <c r="M5" s="42">
        <v>8</v>
      </c>
      <c r="N5" s="2"/>
      <c r="O5" s="42"/>
      <c r="P5" s="2"/>
      <c r="Q5" s="42">
        <v>4</v>
      </c>
      <c r="R5" s="2"/>
      <c r="S5" s="42"/>
      <c r="T5" s="2"/>
      <c r="U5" s="42"/>
      <c r="V5" s="2"/>
      <c r="W5" s="42"/>
      <c r="X5" s="2"/>
      <c r="Y5" s="42">
        <v>4</v>
      </c>
      <c r="Z5" s="2"/>
      <c r="AA5" s="42"/>
      <c r="AB5" s="2" t="s">
        <v>8</v>
      </c>
      <c r="AC5" s="51">
        <f t="shared" ref="AC5:AC31" si="0">SUM(C5:AB5)</f>
        <v>36</v>
      </c>
      <c r="AD5">
        <f t="shared" ref="AD5" si="1">+C5+E5+G5+I5+K5+M5+O5+Q5+S5+U5+W5+Y5+AA5</f>
        <v>36</v>
      </c>
      <c r="AE5" s="2"/>
    </row>
    <row r="6" spans="1:44" ht="12.75" customHeight="1" x14ac:dyDescent="0.25">
      <c r="B6" s="52">
        <v>0.75</v>
      </c>
      <c r="C6" s="15"/>
      <c r="D6" s="53"/>
      <c r="E6" s="42"/>
      <c r="F6" s="2"/>
      <c r="G6" s="42"/>
      <c r="H6" s="2"/>
      <c r="I6" s="42"/>
      <c r="J6" s="2"/>
      <c r="K6" s="42"/>
      <c r="L6" s="2"/>
      <c r="M6" s="42"/>
      <c r="N6" s="2"/>
      <c r="O6" s="42"/>
      <c r="P6" s="2"/>
      <c r="Q6" s="42"/>
      <c r="R6" s="2"/>
      <c r="S6" s="42"/>
      <c r="T6" s="2"/>
      <c r="U6" s="42"/>
      <c r="V6" s="2"/>
      <c r="W6" s="42"/>
      <c r="X6" s="2"/>
      <c r="Y6" s="42"/>
      <c r="Z6" s="2"/>
      <c r="AA6" s="42"/>
      <c r="AB6" s="2"/>
      <c r="AC6" s="51"/>
      <c r="AE6" s="2"/>
    </row>
    <row r="7" spans="1:44" ht="12.75" customHeight="1" x14ac:dyDescent="0.25">
      <c r="B7" s="54"/>
      <c r="C7" s="19"/>
      <c r="D7" s="53"/>
      <c r="E7" s="42"/>
      <c r="F7" s="2"/>
      <c r="G7" s="42"/>
      <c r="H7" s="2"/>
      <c r="I7" s="42"/>
      <c r="J7" s="2"/>
      <c r="K7" s="42"/>
      <c r="L7" s="2"/>
      <c r="M7" s="42"/>
      <c r="N7" s="2"/>
      <c r="O7" s="42"/>
      <c r="P7" s="2"/>
      <c r="Q7" s="42"/>
      <c r="R7" s="2"/>
      <c r="S7" s="42"/>
      <c r="T7" s="2"/>
      <c r="U7" s="42"/>
      <c r="V7" s="2"/>
      <c r="W7" s="42"/>
      <c r="X7" s="2"/>
      <c r="Y7" s="42"/>
      <c r="Z7" s="2"/>
      <c r="AA7" s="42"/>
      <c r="AB7" s="2"/>
      <c r="AC7" s="51"/>
      <c r="AE7" s="2"/>
    </row>
    <row r="8" spans="1:44" ht="12.75" customHeight="1" x14ac:dyDescent="0.25">
      <c r="A8" s="55" t="s">
        <v>9</v>
      </c>
      <c r="B8" s="14">
        <v>0.375</v>
      </c>
      <c r="C8" s="20"/>
      <c r="D8" s="53"/>
      <c r="E8" s="20"/>
      <c r="F8" s="2"/>
      <c r="G8" s="42"/>
      <c r="H8" s="2"/>
      <c r="I8" s="42"/>
      <c r="J8" s="2"/>
      <c r="K8" s="42"/>
      <c r="L8" s="2"/>
      <c r="M8" s="42"/>
      <c r="N8" s="2"/>
      <c r="O8" s="42"/>
      <c r="P8" s="2"/>
      <c r="Q8" s="42"/>
      <c r="R8" s="2"/>
      <c r="S8" s="42"/>
      <c r="T8" s="2"/>
      <c r="U8" s="42"/>
      <c r="V8" s="2"/>
      <c r="W8" s="42"/>
      <c r="X8" s="2"/>
      <c r="Y8" s="42"/>
      <c r="Z8" s="2"/>
      <c r="AA8" s="42"/>
      <c r="AB8" s="2"/>
      <c r="AC8" s="51">
        <f t="shared" si="0"/>
        <v>0</v>
      </c>
      <c r="AD8">
        <f>+C8+E8+G8+I8+K8+M8+O8+Q8+S8+U8+W8+Y8+AA8</f>
        <v>0</v>
      </c>
      <c r="AE8">
        <f>+D8+F8+H8+J8+L8+N8+P8+R8+T8+V8+X8+Z8+AB8</f>
        <v>0</v>
      </c>
    </row>
    <row r="9" spans="1:44" ht="12.75" customHeight="1" x14ac:dyDescent="0.25">
      <c r="A9" s="55"/>
      <c r="B9" s="14">
        <v>0.40277777777777773</v>
      </c>
      <c r="C9" s="20"/>
      <c r="D9" s="53"/>
      <c r="E9" s="20">
        <v>4</v>
      </c>
      <c r="F9" s="2">
        <v>4</v>
      </c>
      <c r="G9" s="42">
        <v>8</v>
      </c>
      <c r="H9" s="2"/>
      <c r="I9" s="42">
        <v>8</v>
      </c>
      <c r="J9" s="2">
        <v>4</v>
      </c>
      <c r="K9" s="42">
        <v>8</v>
      </c>
      <c r="L9" s="2">
        <v>4</v>
      </c>
      <c r="M9" s="42">
        <v>8</v>
      </c>
      <c r="N9" s="2"/>
      <c r="O9" s="42"/>
      <c r="P9" s="2"/>
      <c r="Q9" s="42">
        <v>8</v>
      </c>
      <c r="R9" s="2">
        <v>8</v>
      </c>
      <c r="S9" s="42"/>
      <c r="T9" s="2"/>
      <c r="U9" s="42"/>
      <c r="V9" s="2"/>
      <c r="W9" s="42"/>
      <c r="X9" s="2"/>
      <c r="Y9" s="42"/>
      <c r="Z9" s="2"/>
      <c r="AA9" s="42">
        <v>4</v>
      </c>
      <c r="AB9" s="2"/>
      <c r="AC9" s="51">
        <f t="shared" si="0"/>
        <v>68</v>
      </c>
      <c r="AD9">
        <f t="shared" ref="AD9:AE31" si="2">+C9+E9+G9+I9+K9+M9+O9+Q9+S9+U9+W9+Y9+AA9</f>
        <v>48</v>
      </c>
      <c r="AE9">
        <f t="shared" si="2"/>
        <v>20</v>
      </c>
    </row>
    <row r="10" spans="1:44" ht="12.75" customHeight="1" x14ac:dyDescent="0.25">
      <c r="A10" s="55"/>
      <c r="B10" s="14">
        <v>0.43055555555555503</v>
      </c>
      <c r="C10" s="20">
        <v>4</v>
      </c>
      <c r="D10" s="53"/>
      <c r="E10" s="20"/>
      <c r="F10" s="2">
        <v>4</v>
      </c>
      <c r="G10" s="42">
        <v>4</v>
      </c>
      <c r="H10" s="2">
        <v>4</v>
      </c>
      <c r="I10" s="42">
        <v>4</v>
      </c>
      <c r="J10" s="2">
        <v>8</v>
      </c>
      <c r="K10" s="42">
        <v>4</v>
      </c>
      <c r="L10" s="2">
        <v>4</v>
      </c>
      <c r="M10" s="42">
        <v>8</v>
      </c>
      <c r="N10" s="2">
        <v>4</v>
      </c>
      <c r="O10" s="42">
        <v>4</v>
      </c>
      <c r="P10" s="2"/>
      <c r="Q10" s="42">
        <v>8</v>
      </c>
      <c r="R10" s="2"/>
      <c r="S10" s="42">
        <v>8</v>
      </c>
      <c r="T10" s="2">
        <v>4</v>
      </c>
      <c r="U10" s="42"/>
      <c r="V10" s="2"/>
      <c r="W10" s="42"/>
      <c r="X10" s="2"/>
      <c r="Y10" s="42"/>
      <c r="Z10" s="2"/>
      <c r="AA10" s="42">
        <v>4</v>
      </c>
      <c r="AB10" s="2"/>
      <c r="AC10" s="51">
        <f>SUM(C10:AB10)</f>
        <v>76</v>
      </c>
      <c r="AD10">
        <f t="shared" si="2"/>
        <v>48</v>
      </c>
      <c r="AE10">
        <f t="shared" si="2"/>
        <v>28</v>
      </c>
    </row>
    <row r="11" spans="1:44" ht="12.75" customHeight="1" x14ac:dyDescent="0.25">
      <c r="A11" s="55"/>
      <c r="B11" s="14">
        <v>0.45833333333333298</v>
      </c>
      <c r="C11" s="20">
        <v>4</v>
      </c>
      <c r="D11" s="53">
        <v>4</v>
      </c>
      <c r="E11" s="20"/>
      <c r="F11" s="15"/>
      <c r="G11" s="42">
        <v>4</v>
      </c>
      <c r="H11" s="2">
        <v>4</v>
      </c>
      <c r="I11" s="42"/>
      <c r="J11" s="2"/>
      <c r="K11" s="42"/>
      <c r="L11" s="2">
        <v>4</v>
      </c>
      <c r="M11" s="42">
        <v>4</v>
      </c>
      <c r="N11" s="2">
        <v>4</v>
      </c>
      <c r="O11" s="42">
        <v>4</v>
      </c>
      <c r="P11" s="2"/>
      <c r="Q11" s="42">
        <v>4</v>
      </c>
      <c r="R11" s="2">
        <v>4</v>
      </c>
      <c r="S11" s="42">
        <v>8</v>
      </c>
      <c r="T11" s="2">
        <v>8</v>
      </c>
      <c r="U11" s="42"/>
      <c r="V11" s="2"/>
      <c r="W11" s="42">
        <v>4</v>
      </c>
      <c r="X11" s="2"/>
      <c r="Y11" s="42"/>
      <c r="Z11" s="2"/>
      <c r="AA11" s="42"/>
      <c r="AB11" s="2"/>
      <c r="AC11" s="51">
        <f t="shared" si="0"/>
        <v>60</v>
      </c>
      <c r="AD11">
        <f t="shared" si="2"/>
        <v>32</v>
      </c>
      <c r="AE11">
        <f t="shared" si="2"/>
        <v>28</v>
      </c>
    </row>
    <row r="12" spans="1:44" ht="12.75" customHeight="1" x14ac:dyDescent="0.25">
      <c r="A12" s="55"/>
      <c r="B12" s="14">
        <v>0.48611111111111099</v>
      </c>
      <c r="C12" s="20">
        <v>4</v>
      </c>
      <c r="D12" s="56">
        <v>4</v>
      </c>
      <c r="E12" s="20"/>
      <c r="F12" s="2"/>
      <c r="G12" s="57"/>
      <c r="H12" s="58"/>
      <c r="I12" s="57">
        <v>4</v>
      </c>
      <c r="J12" s="58"/>
      <c r="K12" s="57">
        <v>4</v>
      </c>
      <c r="L12" s="58"/>
      <c r="M12" s="57"/>
      <c r="N12" s="58">
        <v>4</v>
      </c>
      <c r="O12" s="57"/>
      <c r="P12" s="58">
        <v>4</v>
      </c>
      <c r="Q12" s="57">
        <v>4</v>
      </c>
      <c r="R12" s="58"/>
      <c r="S12" s="57">
        <v>8</v>
      </c>
      <c r="T12" s="58">
        <v>4</v>
      </c>
      <c r="U12" s="42">
        <v>4</v>
      </c>
      <c r="V12" s="58">
        <v>4</v>
      </c>
      <c r="W12" s="57"/>
      <c r="X12" s="58">
        <v>4</v>
      </c>
      <c r="Y12" s="57">
        <v>4</v>
      </c>
      <c r="Z12" s="58">
        <v>4</v>
      </c>
      <c r="AA12" s="57">
        <v>4</v>
      </c>
      <c r="AB12" s="58"/>
      <c r="AC12" s="59">
        <f t="shared" si="0"/>
        <v>64</v>
      </c>
      <c r="AD12">
        <f t="shared" si="2"/>
        <v>36</v>
      </c>
      <c r="AE12">
        <f>+D12+F12+H12+J12+L12+N12+P12+R12+T12+V12+X12+Z12+AB12</f>
        <v>28</v>
      </c>
      <c r="AG12">
        <v>4</v>
      </c>
      <c r="AL12">
        <v>4</v>
      </c>
      <c r="AM12">
        <v>4</v>
      </c>
      <c r="AO12">
        <v>4</v>
      </c>
      <c r="AP12">
        <v>4</v>
      </c>
      <c r="AQ12">
        <v>4</v>
      </c>
      <c r="AR12">
        <v>4</v>
      </c>
    </row>
    <row r="13" spans="1:44" ht="12.75" customHeight="1" x14ac:dyDescent="0.25">
      <c r="A13" s="60" t="s">
        <v>35</v>
      </c>
      <c r="B13" s="14">
        <v>0.51388888888888895</v>
      </c>
      <c r="C13" s="20">
        <v>4</v>
      </c>
      <c r="D13" s="53">
        <v>4</v>
      </c>
      <c r="E13" s="20"/>
      <c r="F13" s="2"/>
      <c r="G13" s="42">
        <v>4</v>
      </c>
      <c r="H13" s="2"/>
      <c r="I13" s="42"/>
      <c r="J13" s="2">
        <v>4</v>
      </c>
      <c r="K13" s="42"/>
      <c r="L13" s="2"/>
      <c r="M13" s="42">
        <v>4</v>
      </c>
      <c r="N13" s="2"/>
      <c r="O13" s="42">
        <v>4</v>
      </c>
      <c r="P13" s="2"/>
      <c r="Q13" s="42">
        <v>4</v>
      </c>
      <c r="R13" s="2"/>
      <c r="S13" s="42">
        <v>4</v>
      </c>
      <c r="T13" s="2"/>
      <c r="U13" s="42">
        <v>4</v>
      </c>
      <c r="V13" s="2"/>
      <c r="W13" s="42">
        <v>4</v>
      </c>
      <c r="X13" s="2"/>
      <c r="Y13" s="42">
        <v>4</v>
      </c>
      <c r="Z13" s="2"/>
      <c r="AA13" s="42"/>
      <c r="AB13" s="2"/>
      <c r="AC13" s="51">
        <f t="shared" si="0"/>
        <v>44</v>
      </c>
      <c r="AD13">
        <f t="shared" si="2"/>
        <v>36</v>
      </c>
      <c r="AE13">
        <f t="shared" si="2"/>
        <v>8</v>
      </c>
    </row>
    <row r="14" spans="1:44" ht="12.75" customHeight="1" x14ac:dyDescent="0.25">
      <c r="A14" s="55"/>
      <c r="B14" s="14">
        <v>0.54166666666666596</v>
      </c>
      <c r="C14" s="20">
        <v>4</v>
      </c>
      <c r="D14" s="53">
        <v>4</v>
      </c>
      <c r="E14" s="20"/>
      <c r="F14" s="2"/>
      <c r="G14" s="42">
        <v>4</v>
      </c>
      <c r="H14" s="2">
        <v>4</v>
      </c>
      <c r="I14" s="42">
        <v>4</v>
      </c>
      <c r="J14" s="2">
        <v>4</v>
      </c>
      <c r="K14" s="42">
        <v>4</v>
      </c>
      <c r="L14" s="2"/>
      <c r="M14" s="42"/>
      <c r="N14" s="2"/>
      <c r="O14" s="42"/>
      <c r="P14" s="2"/>
      <c r="Q14" s="42">
        <v>4</v>
      </c>
      <c r="R14" s="2">
        <v>4</v>
      </c>
      <c r="S14" s="42">
        <v>4</v>
      </c>
      <c r="T14" s="2">
        <v>4</v>
      </c>
      <c r="U14" s="42">
        <v>4</v>
      </c>
      <c r="V14" s="2"/>
      <c r="W14" s="42"/>
      <c r="X14" s="2">
        <v>4</v>
      </c>
      <c r="Y14" s="42"/>
      <c r="Z14" s="2">
        <v>4</v>
      </c>
      <c r="AA14" s="42">
        <v>4</v>
      </c>
      <c r="AB14" s="2"/>
      <c r="AC14" s="51">
        <f t="shared" si="0"/>
        <v>60</v>
      </c>
      <c r="AD14">
        <f t="shared" si="2"/>
        <v>32</v>
      </c>
      <c r="AE14">
        <f t="shared" si="2"/>
        <v>28</v>
      </c>
    </row>
    <row r="15" spans="1:44" ht="12.75" customHeight="1" x14ac:dyDescent="0.25">
      <c r="A15" s="60" t="s">
        <v>36</v>
      </c>
      <c r="B15" s="14">
        <v>0.56944444444444398</v>
      </c>
      <c r="C15" s="20">
        <v>4</v>
      </c>
      <c r="D15" s="53"/>
      <c r="E15" s="20"/>
      <c r="F15" s="2"/>
      <c r="G15" s="42">
        <v>4</v>
      </c>
      <c r="H15" s="2"/>
      <c r="I15" s="42">
        <v>4</v>
      </c>
      <c r="J15" s="2"/>
      <c r="K15" s="42">
        <v>4</v>
      </c>
      <c r="L15" s="2"/>
      <c r="M15" s="42">
        <v>4</v>
      </c>
      <c r="N15" s="2"/>
      <c r="O15" s="42">
        <v>4</v>
      </c>
      <c r="P15" s="2"/>
      <c r="Q15" s="42"/>
      <c r="R15" s="2"/>
      <c r="S15" s="42"/>
      <c r="T15" s="2"/>
      <c r="U15" s="42">
        <v>4</v>
      </c>
      <c r="V15" s="2"/>
      <c r="W15" s="42"/>
      <c r="X15" s="2"/>
      <c r="Y15" s="42">
        <v>4</v>
      </c>
      <c r="Z15" s="2">
        <v>4</v>
      </c>
      <c r="AA15" s="42"/>
      <c r="AB15" s="2"/>
      <c r="AC15" s="51">
        <f t="shared" si="0"/>
        <v>36</v>
      </c>
      <c r="AD15">
        <f t="shared" si="2"/>
        <v>32</v>
      </c>
      <c r="AE15">
        <f t="shared" si="2"/>
        <v>4</v>
      </c>
    </row>
    <row r="16" spans="1:44" ht="12.75" customHeight="1" x14ac:dyDescent="0.25">
      <c r="A16" s="55"/>
      <c r="B16" s="14">
        <v>0.59722222222222199</v>
      </c>
      <c r="C16" s="20">
        <v>4</v>
      </c>
      <c r="D16" s="53">
        <v>4</v>
      </c>
      <c r="E16" s="20"/>
      <c r="F16" s="2"/>
      <c r="G16" s="42">
        <v>4</v>
      </c>
      <c r="H16" s="2">
        <v>4</v>
      </c>
      <c r="I16" s="42"/>
      <c r="J16" s="2"/>
      <c r="K16" s="42"/>
      <c r="L16" s="2">
        <v>4</v>
      </c>
      <c r="M16" s="42"/>
      <c r="N16" s="2"/>
      <c r="O16" s="42">
        <v>4</v>
      </c>
      <c r="P16" s="2"/>
      <c r="Q16" s="42"/>
      <c r="R16" s="2"/>
      <c r="S16" s="42">
        <v>4</v>
      </c>
      <c r="T16" s="2">
        <v>8</v>
      </c>
      <c r="U16" s="42">
        <v>4</v>
      </c>
      <c r="V16" s="2"/>
      <c r="W16" s="42">
        <v>4</v>
      </c>
      <c r="X16" s="2"/>
      <c r="Y16" s="42">
        <v>8</v>
      </c>
      <c r="Z16" s="2"/>
      <c r="AA16" s="42"/>
      <c r="AB16" s="2"/>
      <c r="AC16" s="51">
        <f t="shared" si="0"/>
        <v>52</v>
      </c>
      <c r="AD16">
        <f t="shared" si="2"/>
        <v>32</v>
      </c>
      <c r="AE16">
        <f t="shared" si="2"/>
        <v>20</v>
      </c>
    </row>
    <row r="17" spans="1:31" ht="12.75" customHeight="1" x14ac:dyDescent="0.25">
      <c r="A17" s="60" t="s">
        <v>37</v>
      </c>
      <c r="B17" s="14">
        <v>0.625</v>
      </c>
      <c r="C17" s="23">
        <v>4</v>
      </c>
      <c r="D17" s="56"/>
      <c r="E17" s="20"/>
      <c r="F17" s="2"/>
      <c r="G17" s="57">
        <v>4</v>
      </c>
      <c r="H17" s="58"/>
      <c r="I17" s="57">
        <v>4</v>
      </c>
      <c r="J17" s="58"/>
      <c r="K17" s="57"/>
      <c r="L17" s="58"/>
      <c r="M17" s="57"/>
      <c r="N17" s="58"/>
      <c r="O17" s="57"/>
      <c r="P17" s="58"/>
      <c r="Q17" s="57"/>
      <c r="R17" s="58"/>
      <c r="S17" s="57">
        <v>4</v>
      </c>
      <c r="T17" s="58"/>
      <c r="U17" s="42">
        <v>4</v>
      </c>
      <c r="V17" s="58"/>
      <c r="W17" s="57"/>
      <c r="X17" s="58"/>
      <c r="Y17" s="57">
        <v>8</v>
      </c>
      <c r="Z17" s="58"/>
      <c r="AA17" s="42"/>
      <c r="AB17" s="2"/>
      <c r="AC17" s="51">
        <f t="shared" si="0"/>
        <v>28</v>
      </c>
      <c r="AD17">
        <f t="shared" si="2"/>
        <v>28</v>
      </c>
      <c r="AE17">
        <f t="shared" si="2"/>
        <v>0</v>
      </c>
    </row>
    <row r="18" spans="1:31" ht="12.75" customHeight="1" x14ac:dyDescent="0.25">
      <c r="A18" s="55"/>
      <c r="B18" s="14">
        <v>0.65277777777777701</v>
      </c>
      <c r="C18" s="23"/>
      <c r="D18" s="53"/>
      <c r="E18" s="20"/>
      <c r="F18" s="2"/>
      <c r="G18" s="42"/>
      <c r="H18" s="2"/>
      <c r="I18" s="42"/>
      <c r="J18" s="2"/>
      <c r="K18" s="42"/>
      <c r="L18" s="2"/>
      <c r="M18" s="42"/>
      <c r="N18" s="2"/>
      <c r="O18" s="42"/>
      <c r="P18" s="2"/>
      <c r="Q18" s="42"/>
      <c r="R18" s="2">
        <v>4</v>
      </c>
      <c r="S18" s="42"/>
      <c r="T18" s="2">
        <v>4</v>
      </c>
      <c r="U18" s="42"/>
      <c r="V18" s="2"/>
      <c r="W18" s="42"/>
      <c r="X18" s="2"/>
      <c r="Y18" s="42">
        <v>8</v>
      </c>
      <c r="Z18" s="2">
        <v>4</v>
      </c>
      <c r="AA18" s="42"/>
      <c r="AB18" s="2">
        <v>4</v>
      </c>
      <c r="AC18" s="51">
        <f t="shared" si="0"/>
        <v>24</v>
      </c>
      <c r="AD18">
        <f t="shared" si="2"/>
        <v>8</v>
      </c>
      <c r="AE18">
        <f t="shared" si="2"/>
        <v>16</v>
      </c>
    </row>
    <row r="19" spans="1:31" ht="12.75" customHeight="1" x14ac:dyDescent="0.25">
      <c r="A19" s="55"/>
      <c r="B19" s="14">
        <v>0.68055555555555503</v>
      </c>
      <c r="C19" s="20"/>
      <c r="D19" s="53">
        <v>4</v>
      </c>
      <c r="E19" s="20"/>
      <c r="F19" s="2"/>
      <c r="G19" s="42"/>
      <c r="H19" s="2">
        <v>4</v>
      </c>
      <c r="I19" s="42"/>
      <c r="J19" s="2"/>
      <c r="K19" s="42"/>
      <c r="L19" s="2"/>
      <c r="M19" s="42"/>
      <c r="N19" s="2"/>
      <c r="O19" s="42"/>
      <c r="P19" s="2"/>
      <c r="Q19" s="42"/>
      <c r="R19" s="2"/>
      <c r="S19" s="42"/>
      <c r="T19" s="2">
        <v>4</v>
      </c>
      <c r="U19" s="42"/>
      <c r="V19" s="2"/>
      <c r="W19" s="42"/>
      <c r="X19" s="2"/>
      <c r="Y19" s="42"/>
      <c r="Z19" s="2"/>
      <c r="AA19" s="42"/>
      <c r="AB19" s="2"/>
      <c r="AC19" s="51">
        <f t="shared" si="0"/>
        <v>12</v>
      </c>
      <c r="AD19">
        <f t="shared" si="2"/>
        <v>0</v>
      </c>
      <c r="AE19">
        <f t="shared" si="2"/>
        <v>12</v>
      </c>
    </row>
    <row r="20" spans="1:31" ht="12.75" customHeight="1" x14ac:dyDescent="0.25">
      <c r="A20" s="55"/>
      <c r="B20" s="14">
        <v>0.70833333333333304</v>
      </c>
      <c r="C20" s="20"/>
      <c r="D20" s="53"/>
      <c r="E20" s="20"/>
      <c r="F20" s="2"/>
      <c r="G20" s="42"/>
      <c r="H20" s="2"/>
      <c r="I20" s="42"/>
      <c r="J20" s="2"/>
      <c r="K20" s="42"/>
      <c r="L20" s="2"/>
      <c r="M20" s="42"/>
      <c r="N20" s="2"/>
      <c r="O20" s="42"/>
      <c r="P20" s="2"/>
      <c r="Q20" s="42"/>
      <c r="R20" s="2"/>
      <c r="S20" s="42"/>
      <c r="T20" s="2"/>
      <c r="U20" s="42"/>
      <c r="V20" s="2"/>
      <c r="W20" s="42"/>
      <c r="X20" s="2"/>
      <c r="Y20" s="42"/>
      <c r="Z20" s="2"/>
      <c r="AA20" s="42"/>
      <c r="AB20" s="2"/>
      <c r="AC20" s="51">
        <f t="shared" si="0"/>
        <v>0</v>
      </c>
      <c r="AD20">
        <f t="shared" si="2"/>
        <v>0</v>
      </c>
      <c r="AE20">
        <f t="shared" si="2"/>
        <v>0</v>
      </c>
    </row>
    <row r="21" spans="1:31" ht="12.75" customHeight="1" thickBot="1" x14ac:dyDescent="0.3">
      <c r="A21" s="61"/>
      <c r="B21" s="62">
        <v>0.73611111111111116</v>
      </c>
      <c r="C21" s="63"/>
      <c r="D21" s="64"/>
      <c r="E21" s="63"/>
      <c r="F21" s="65"/>
      <c r="G21" s="63"/>
      <c r="H21" s="65"/>
      <c r="I21" s="63"/>
      <c r="J21" s="65"/>
      <c r="K21" s="63"/>
      <c r="L21" s="65"/>
      <c r="M21" s="63"/>
      <c r="N21" s="65"/>
      <c r="O21" s="63"/>
      <c r="P21" s="65"/>
      <c r="Q21" s="63"/>
      <c r="R21" s="65"/>
      <c r="S21" s="63"/>
      <c r="T21" s="65"/>
      <c r="U21" s="63"/>
      <c r="V21" s="65"/>
      <c r="W21" s="63"/>
      <c r="X21" s="65"/>
      <c r="Y21" s="63"/>
      <c r="Z21" s="65"/>
      <c r="AA21" s="63"/>
      <c r="AB21" s="65"/>
      <c r="AC21" s="51">
        <f t="shared" si="0"/>
        <v>0</v>
      </c>
      <c r="AD21">
        <f t="shared" si="2"/>
        <v>0</v>
      </c>
      <c r="AE21">
        <f t="shared" si="2"/>
        <v>0</v>
      </c>
    </row>
    <row r="22" spans="1:31" ht="12.75" customHeight="1" x14ac:dyDescent="0.25">
      <c r="A22" s="55"/>
      <c r="B22" s="52"/>
      <c r="C22" s="2"/>
      <c r="D22" s="2"/>
      <c r="E22" s="42"/>
      <c r="F22" s="2"/>
      <c r="G22" s="42"/>
      <c r="H22" s="2"/>
      <c r="I22" s="42"/>
      <c r="J22" s="2"/>
      <c r="K22" s="42"/>
      <c r="L22" s="2"/>
      <c r="M22" s="42"/>
      <c r="N22" s="2"/>
      <c r="O22" s="42"/>
      <c r="P22" s="2"/>
      <c r="Q22" s="42"/>
      <c r="R22" s="2"/>
      <c r="S22" s="42"/>
      <c r="T22" s="2"/>
      <c r="U22" s="42"/>
      <c r="V22" s="2"/>
      <c r="W22" s="42"/>
      <c r="X22" s="2"/>
      <c r="Y22" s="42"/>
      <c r="Z22" s="2"/>
      <c r="AA22" s="42"/>
      <c r="AB22" s="2"/>
      <c r="AC22" s="51"/>
    </row>
    <row r="23" spans="1:31" ht="12.75" customHeight="1" x14ac:dyDescent="0.25">
      <c r="A23" s="55"/>
      <c r="B23" s="52"/>
      <c r="C23" s="20"/>
      <c r="D23" s="2"/>
      <c r="E23" s="42"/>
      <c r="F23" s="2"/>
      <c r="G23" s="42"/>
      <c r="H23" s="2"/>
      <c r="I23" s="42"/>
      <c r="J23" s="2"/>
      <c r="K23" s="42"/>
      <c r="L23" s="2"/>
      <c r="M23" s="42"/>
      <c r="N23" s="2"/>
      <c r="O23" s="42"/>
      <c r="P23" s="2"/>
      <c r="Q23" s="42"/>
      <c r="R23" s="2"/>
      <c r="S23" s="42"/>
      <c r="T23" s="2"/>
      <c r="U23" s="42"/>
      <c r="V23" s="2"/>
      <c r="W23" s="42"/>
      <c r="X23" s="2"/>
      <c r="Y23" s="42"/>
      <c r="Z23" s="2"/>
      <c r="AA23" s="42"/>
      <c r="AB23" s="2"/>
      <c r="AC23" s="51"/>
    </row>
    <row r="24" spans="1:31" ht="12.75" customHeight="1" x14ac:dyDescent="0.25">
      <c r="A24" s="55" t="s">
        <v>12</v>
      </c>
      <c r="B24" s="14">
        <v>0.375</v>
      </c>
      <c r="C24" s="20"/>
      <c r="D24" s="2"/>
      <c r="E24" s="42">
        <v>4</v>
      </c>
      <c r="F24" s="2"/>
      <c r="G24" s="42"/>
      <c r="H24" s="2"/>
      <c r="I24" s="42">
        <v>4</v>
      </c>
      <c r="J24" s="2"/>
      <c r="K24" s="42">
        <v>4</v>
      </c>
      <c r="L24" s="2"/>
      <c r="M24" s="42"/>
      <c r="N24" s="2"/>
      <c r="O24" s="42">
        <v>4</v>
      </c>
      <c r="P24" s="2"/>
      <c r="Q24" s="42">
        <v>4</v>
      </c>
      <c r="R24" s="2"/>
      <c r="S24" s="42">
        <v>4</v>
      </c>
      <c r="T24" s="2"/>
      <c r="U24" s="42"/>
      <c r="V24" s="2"/>
      <c r="W24" s="42"/>
      <c r="X24" s="2"/>
      <c r="Y24" s="42"/>
      <c r="Z24" s="2"/>
      <c r="AA24" s="42"/>
      <c r="AB24" s="2"/>
      <c r="AC24" s="51">
        <f>SUM(C24:AB24)</f>
        <v>24</v>
      </c>
      <c r="AD24">
        <f t="shared" si="2"/>
        <v>24</v>
      </c>
      <c r="AE24">
        <f t="shared" si="2"/>
        <v>0</v>
      </c>
    </row>
    <row r="25" spans="1:31" ht="12.75" customHeight="1" x14ac:dyDescent="0.25">
      <c r="A25" s="55"/>
      <c r="B25" s="14">
        <v>0.40277777777777773</v>
      </c>
      <c r="C25" s="20">
        <v>4</v>
      </c>
      <c r="D25" s="2"/>
      <c r="E25" s="42">
        <v>4</v>
      </c>
      <c r="F25" s="2"/>
      <c r="G25" s="42">
        <v>4</v>
      </c>
      <c r="H25" s="2">
        <v>4</v>
      </c>
      <c r="I25" s="42">
        <v>4</v>
      </c>
      <c r="J25" s="2"/>
      <c r="K25" s="42"/>
      <c r="L25" s="2"/>
      <c r="M25" s="42">
        <v>4</v>
      </c>
      <c r="N25" s="2"/>
      <c r="O25" s="42">
        <v>8</v>
      </c>
      <c r="P25" s="2"/>
      <c r="Q25" s="42">
        <v>4</v>
      </c>
      <c r="R25" s="2"/>
      <c r="S25" s="42">
        <v>4</v>
      </c>
      <c r="T25" s="2">
        <v>4</v>
      </c>
      <c r="U25" s="42"/>
      <c r="V25" s="2">
        <v>4</v>
      </c>
      <c r="W25" s="42"/>
      <c r="X25" s="2"/>
      <c r="Y25" s="42">
        <v>4</v>
      </c>
      <c r="Z25" s="2">
        <v>4</v>
      </c>
      <c r="AA25" s="42"/>
      <c r="AB25" s="2"/>
      <c r="AC25" s="51">
        <f t="shared" si="0"/>
        <v>56</v>
      </c>
      <c r="AD25">
        <f t="shared" si="2"/>
        <v>40</v>
      </c>
      <c r="AE25">
        <f>+D25+F25+H25+J25+L25+N25+P25+R25+T25+V25+X25+Z25+AB25</f>
        <v>16</v>
      </c>
    </row>
    <row r="26" spans="1:31" ht="12.75" customHeight="1" x14ac:dyDescent="0.25">
      <c r="A26" s="60" t="s">
        <v>38</v>
      </c>
      <c r="B26" s="14">
        <v>0.43055555555555503</v>
      </c>
      <c r="C26" s="20">
        <v>4</v>
      </c>
      <c r="D26" s="2"/>
      <c r="E26" s="42"/>
      <c r="F26" s="2"/>
      <c r="G26" s="42">
        <v>4</v>
      </c>
      <c r="H26" s="2"/>
      <c r="I26" s="42">
        <v>4</v>
      </c>
      <c r="J26" s="2">
        <v>4</v>
      </c>
      <c r="K26" s="42">
        <v>4</v>
      </c>
      <c r="L26" s="2">
        <v>4</v>
      </c>
      <c r="M26" s="42">
        <v>4</v>
      </c>
      <c r="N26" s="2">
        <v>4</v>
      </c>
      <c r="O26" s="42">
        <v>4</v>
      </c>
      <c r="P26" s="2"/>
      <c r="Q26" s="42">
        <v>4</v>
      </c>
      <c r="R26" s="2">
        <v>4</v>
      </c>
      <c r="S26" s="42">
        <v>4</v>
      </c>
      <c r="T26" s="2">
        <v>4</v>
      </c>
      <c r="U26" s="42">
        <v>4</v>
      </c>
      <c r="V26" s="2">
        <v>4</v>
      </c>
      <c r="W26" s="42"/>
      <c r="X26" s="2"/>
      <c r="Y26" s="42">
        <v>4</v>
      </c>
      <c r="Z26" s="2">
        <v>4</v>
      </c>
      <c r="AA26" s="42"/>
      <c r="AB26" s="2"/>
      <c r="AC26" s="51">
        <f t="shared" si="0"/>
        <v>68</v>
      </c>
      <c r="AD26">
        <f t="shared" si="2"/>
        <v>40</v>
      </c>
      <c r="AE26">
        <f t="shared" si="2"/>
        <v>28</v>
      </c>
    </row>
    <row r="27" spans="1:31" ht="12.75" customHeight="1" x14ac:dyDescent="0.25">
      <c r="A27" s="60" t="s">
        <v>39</v>
      </c>
      <c r="B27" s="14">
        <v>0.45833333333333298</v>
      </c>
      <c r="C27" s="20">
        <v>4</v>
      </c>
      <c r="D27" s="2"/>
      <c r="E27" s="42"/>
      <c r="F27" s="2">
        <v>4</v>
      </c>
      <c r="G27" s="42">
        <v>4</v>
      </c>
      <c r="H27" s="2"/>
      <c r="I27" s="42"/>
      <c r="J27" s="2"/>
      <c r="K27" s="42">
        <v>4</v>
      </c>
      <c r="L27" s="2"/>
      <c r="M27" s="42"/>
      <c r="N27" s="2"/>
      <c r="O27" s="42"/>
      <c r="P27" s="2"/>
      <c r="Q27" s="42">
        <v>4</v>
      </c>
      <c r="R27" s="2"/>
      <c r="S27" s="42">
        <v>8</v>
      </c>
      <c r="T27" s="2"/>
      <c r="U27" s="42"/>
      <c r="V27" s="2"/>
      <c r="W27" s="42"/>
      <c r="X27" s="2"/>
      <c r="Y27" s="42">
        <v>4</v>
      </c>
      <c r="Z27" s="2">
        <v>8</v>
      </c>
      <c r="AA27" s="42"/>
      <c r="AB27" s="2"/>
      <c r="AC27" s="51">
        <f t="shared" si="0"/>
        <v>40</v>
      </c>
      <c r="AD27">
        <f t="shared" si="2"/>
        <v>28</v>
      </c>
      <c r="AE27">
        <f>+D27+F27+H27+J27+L27+N27+P27+R27+T27+V27+X27+Z27+AB27</f>
        <v>12</v>
      </c>
    </row>
    <row r="28" spans="1:31" ht="12.75" customHeight="1" x14ac:dyDescent="0.25">
      <c r="A28" s="55"/>
      <c r="B28" s="14">
        <v>0.48611111111111099</v>
      </c>
      <c r="C28" s="20"/>
      <c r="D28" s="2"/>
      <c r="E28" s="42"/>
      <c r="F28" s="2"/>
      <c r="G28" s="42"/>
      <c r="H28" s="2"/>
      <c r="I28" s="42"/>
      <c r="J28" s="2"/>
      <c r="K28" s="42"/>
      <c r="L28" s="2"/>
      <c r="M28" s="42"/>
      <c r="N28" s="2"/>
      <c r="O28" s="42"/>
      <c r="P28" s="2"/>
      <c r="Q28" s="42"/>
      <c r="R28" s="2"/>
      <c r="S28" s="57">
        <v>4</v>
      </c>
      <c r="T28" s="2"/>
      <c r="U28" s="42"/>
      <c r="V28" s="2"/>
      <c r="W28" s="42"/>
      <c r="X28" s="2"/>
      <c r="Y28" s="42"/>
      <c r="Z28" s="2"/>
      <c r="AA28" s="42"/>
      <c r="AB28" s="2"/>
      <c r="AC28" s="51">
        <f>SUM(C28:AB28)</f>
        <v>4</v>
      </c>
      <c r="AD28">
        <f t="shared" si="2"/>
        <v>4</v>
      </c>
      <c r="AE28">
        <f t="shared" si="2"/>
        <v>0</v>
      </c>
    </row>
    <row r="29" spans="1:31" ht="12.75" customHeight="1" x14ac:dyDescent="0.25">
      <c r="A29" s="55"/>
      <c r="B29" s="14">
        <v>0.51388888888888895</v>
      </c>
      <c r="C29" s="20"/>
      <c r="D29" s="2"/>
      <c r="E29" s="42"/>
      <c r="F29" s="2"/>
      <c r="G29" s="42"/>
      <c r="H29" s="2"/>
      <c r="I29" s="42"/>
      <c r="J29" s="2"/>
      <c r="K29" s="42"/>
      <c r="L29" s="2"/>
      <c r="M29" s="42"/>
      <c r="N29" s="53"/>
      <c r="O29" s="42"/>
      <c r="P29" s="2"/>
      <c r="Q29" s="42"/>
      <c r="R29" s="2"/>
      <c r="S29" s="42">
        <v>4</v>
      </c>
      <c r="T29" s="2"/>
      <c r="U29" s="42"/>
      <c r="V29" s="2"/>
      <c r="W29" s="42"/>
      <c r="X29" s="2"/>
      <c r="Y29" s="42">
        <v>4</v>
      </c>
      <c r="Z29" s="2"/>
      <c r="AA29" s="42"/>
      <c r="AB29" s="2"/>
      <c r="AC29" s="51">
        <f t="shared" si="0"/>
        <v>8</v>
      </c>
      <c r="AD29">
        <f t="shared" si="2"/>
        <v>8</v>
      </c>
      <c r="AE29">
        <f t="shared" si="2"/>
        <v>0</v>
      </c>
    </row>
    <row r="30" spans="1:31" ht="12.75" customHeight="1" x14ac:dyDescent="0.25">
      <c r="A30" s="55"/>
      <c r="B30" s="14">
        <v>0.54166666666666596</v>
      </c>
      <c r="C30" s="20"/>
      <c r="D30" s="2"/>
      <c r="E30" s="42"/>
      <c r="F30" s="53"/>
      <c r="G30" s="2"/>
      <c r="H30" s="2"/>
      <c r="I30" s="42"/>
      <c r="J30" s="53"/>
      <c r="K30" s="2"/>
      <c r="L30" s="2"/>
      <c r="M30" s="42"/>
      <c r="N30" s="53"/>
      <c r="O30" s="42"/>
      <c r="P30" s="2"/>
      <c r="Q30" s="42"/>
      <c r="R30" s="2"/>
      <c r="S30" s="42"/>
      <c r="T30" s="2"/>
      <c r="U30" s="42"/>
      <c r="V30" s="2"/>
      <c r="W30" s="42"/>
      <c r="X30" s="2"/>
      <c r="Y30" s="42"/>
      <c r="Z30" s="2"/>
      <c r="AA30" s="42"/>
      <c r="AB30" s="2"/>
      <c r="AC30" s="51">
        <f t="shared" si="0"/>
        <v>0</v>
      </c>
      <c r="AD30">
        <f t="shared" si="2"/>
        <v>0</v>
      </c>
      <c r="AE30">
        <f t="shared" si="2"/>
        <v>0</v>
      </c>
    </row>
    <row r="31" spans="1:31" ht="12.75" customHeight="1" x14ac:dyDescent="0.25">
      <c r="A31" s="55"/>
      <c r="B31" s="52">
        <v>0.56944444444444442</v>
      </c>
      <c r="C31" s="2"/>
      <c r="D31" s="2"/>
      <c r="E31" s="42"/>
      <c r="F31" s="53"/>
      <c r="G31" s="2"/>
      <c r="H31" s="2"/>
      <c r="I31" s="42"/>
      <c r="J31" s="53"/>
      <c r="K31" s="2"/>
      <c r="L31" s="2"/>
      <c r="M31" s="42"/>
      <c r="N31" s="53"/>
      <c r="O31" s="42"/>
      <c r="P31" s="2"/>
      <c r="Q31" s="42"/>
      <c r="R31" s="2"/>
      <c r="S31" s="42"/>
      <c r="T31" s="2"/>
      <c r="U31" s="42"/>
      <c r="V31" s="2"/>
      <c r="W31" s="42"/>
      <c r="X31" s="2"/>
      <c r="Y31" s="42"/>
      <c r="Z31" s="2"/>
      <c r="AA31" s="42"/>
      <c r="AB31" s="2"/>
      <c r="AC31" s="51">
        <f t="shared" si="0"/>
        <v>0</v>
      </c>
      <c r="AD31">
        <f t="shared" si="2"/>
        <v>0</v>
      </c>
      <c r="AE31">
        <f t="shared" si="2"/>
        <v>0</v>
      </c>
    </row>
    <row r="32" spans="1:31" ht="12.75" customHeight="1" thickBot="1" x14ac:dyDescent="0.3">
      <c r="A32" s="61"/>
      <c r="B32" s="66"/>
      <c r="C32" s="67">
        <f t="shared" ref="C32:AC32" si="3">SUM(C5:C31)</f>
        <v>44</v>
      </c>
      <c r="D32" s="67">
        <f t="shared" si="3"/>
        <v>24</v>
      </c>
      <c r="E32" s="68">
        <f t="shared" si="3"/>
        <v>12</v>
      </c>
      <c r="F32" s="69">
        <f t="shared" si="3"/>
        <v>12</v>
      </c>
      <c r="G32" s="67">
        <f t="shared" si="3"/>
        <v>48</v>
      </c>
      <c r="H32" s="67">
        <f t="shared" si="3"/>
        <v>24</v>
      </c>
      <c r="I32" s="68">
        <f t="shared" si="3"/>
        <v>44</v>
      </c>
      <c r="J32" s="69">
        <f t="shared" si="3"/>
        <v>24</v>
      </c>
      <c r="K32" s="67">
        <f t="shared" si="3"/>
        <v>52</v>
      </c>
      <c r="L32" s="67">
        <f t="shared" si="3"/>
        <v>20</v>
      </c>
      <c r="M32" s="68">
        <f t="shared" si="3"/>
        <v>44</v>
      </c>
      <c r="N32" s="69">
        <f t="shared" si="3"/>
        <v>16</v>
      </c>
      <c r="O32" s="68">
        <f t="shared" si="3"/>
        <v>36</v>
      </c>
      <c r="P32" s="67">
        <f t="shared" si="3"/>
        <v>4</v>
      </c>
      <c r="Q32" s="68">
        <f t="shared" si="3"/>
        <v>52</v>
      </c>
      <c r="R32" s="67">
        <f t="shared" si="3"/>
        <v>24</v>
      </c>
      <c r="S32" s="68">
        <f t="shared" si="3"/>
        <v>68</v>
      </c>
      <c r="T32" s="67">
        <f t="shared" si="3"/>
        <v>44</v>
      </c>
      <c r="U32" s="68">
        <f t="shared" si="3"/>
        <v>28</v>
      </c>
      <c r="V32" s="67">
        <f t="shared" si="3"/>
        <v>12</v>
      </c>
      <c r="W32" s="68">
        <f t="shared" si="3"/>
        <v>12</v>
      </c>
      <c r="X32" s="67">
        <f t="shared" si="3"/>
        <v>8</v>
      </c>
      <c r="Y32" s="68">
        <f t="shared" si="3"/>
        <v>56</v>
      </c>
      <c r="Z32" s="67">
        <f t="shared" si="3"/>
        <v>32</v>
      </c>
      <c r="AA32" s="68">
        <f t="shared" si="3"/>
        <v>16</v>
      </c>
      <c r="AB32" s="67">
        <f t="shared" si="3"/>
        <v>4</v>
      </c>
      <c r="AC32" s="70">
        <f t="shared" si="3"/>
        <v>760</v>
      </c>
      <c r="AD32" s="71">
        <f>+C32+E32+G32+I32+K32+M32+O32+Q32+S32+U32+W32+Y32+AA32</f>
        <v>512</v>
      </c>
      <c r="AE32" s="72">
        <f>SUM(AE5:AE31)</f>
        <v>248</v>
      </c>
    </row>
    <row r="33" spans="3:29" ht="12.75" customHeight="1" x14ac:dyDescent="0.25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A33" s="2"/>
      <c r="AB33" s="2"/>
    </row>
    <row r="34" spans="3:29" ht="12.4" customHeight="1" x14ac:dyDescent="0.25"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3"/>
      <c r="X34" s="73"/>
      <c r="Y34" s="71"/>
      <c r="Z34" s="71"/>
      <c r="AA34" s="71"/>
      <c r="AB34" s="71"/>
      <c r="AC34" s="17"/>
    </row>
    <row r="35" spans="3:29" ht="12.4" customHeight="1" x14ac:dyDescent="0.25"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4"/>
    </row>
    <row r="36" spans="3:29" ht="12.4" customHeight="1" x14ac:dyDescent="0.25"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17"/>
    </row>
    <row r="37" spans="3:29" ht="12.4" customHeight="1" x14ac:dyDescent="0.25"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17"/>
    </row>
    <row r="38" spans="3:29" ht="12.4" customHeight="1" x14ac:dyDescent="0.25"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17"/>
    </row>
    <row r="39" spans="3:29" ht="12.4" customHeight="1" x14ac:dyDescent="0.25"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7"/>
    </row>
    <row r="40" spans="3:29" x14ac:dyDescent="0.25"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17"/>
    </row>
    <row r="41" spans="3:29" x14ac:dyDescent="0.25"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17"/>
    </row>
    <row r="42" spans="3:29" x14ac:dyDescent="0.25">
      <c r="C42" s="75"/>
      <c r="D42" s="75"/>
      <c r="E42" s="75"/>
      <c r="F42" s="75"/>
      <c r="G42" s="76"/>
      <c r="H42" s="76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17"/>
    </row>
    <row r="43" spans="3:29" x14ac:dyDescent="0.25"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17"/>
    </row>
    <row r="44" spans="3:29" x14ac:dyDescent="0.25">
      <c r="C44" s="75"/>
      <c r="D44" s="75"/>
      <c r="E44" s="75"/>
      <c r="F44" s="75"/>
      <c r="G44" s="76"/>
      <c r="H44" s="76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17"/>
    </row>
    <row r="45" spans="3:29" x14ac:dyDescent="0.25"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17"/>
    </row>
    <row r="46" spans="3:29" x14ac:dyDescent="0.25"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17"/>
    </row>
    <row r="47" spans="3:29" x14ac:dyDescent="0.25"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17"/>
    </row>
    <row r="48" spans="3:29" x14ac:dyDescent="0.25"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17"/>
    </row>
    <row r="49" spans="3:29" x14ac:dyDescent="0.25"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17"/>
    </row>
    <row r="50" spans="3:29" x14ac:dyDescent="0.25"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17"/>
    </row>
    <row r="51" spans="3:29" x14ac:dyDescent="0.25"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17"/>
    </row>
    <row r="52" spans="3:29" x14ac:dyDescent="0.25"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</row>
    <row r="53" spans="3:29" x14ac:dyDescent="0.25"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17"/>
    </row>
    <row r="54" spans="3:29" x14ac:dyDescent="0.25"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</row>
    <row r="55" spans="3:29" x14ac:dyDescent="0.25"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urceUniqueId xmlns="816543fe-173a-462e-822e-b618d2b81f39">1c132630-68e3-42d7-a8d8-d68af038b6a4</SourceUniqueId>
    <lcf76f155ced4ddcb4097134ff3c332f xmlns="b55a063e-bae4-49a2-bb98-2e77956fd5a5">
      <Terms xmlns="http://schemas.microsoft.com/office/infopath/2007/PartnerControls"/>
    </lcf76f155ced4ddcb4097134ff3c332f>
    <StatensArkiv xmlns="e47b5b1b-1096-4530-9e08-46f4857cfee6">false</StatensArkiv>
    <TaxCatchAll xmlns="c6442513-8399-40cd-b6c0-c8051c98096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PowerPoint" ma:contentTypeID="0x0101002FC4A2EC31164BEC83D2656A73AEFD43001799F37D6DD74C2CAC407CC5B3B7096C005C87B0A223BEA14FAC8A5F8C45551507" ma:contentTypeVersion="8" ma:contentTypeDescription="Opret et nyt dokument." ma:contentTypeScope="" ma:versionID="291b0a2c7cb75a402af4696b62bb56e6">
  <xsd:schema xmlns:xsd="http://www.w3.org/2001/XMLSchema" xmlns:xs="http://www.w3.org/2001/XMLSchema" xmlns:p="http://schemas.microsoft.com/office/2006/metadata/properties" xmlns:ns2="5d0fd7cb-d47e-4560-a953-b2f1d4260e61" targetNamespace="http://schemas.microsoft.com/office/2006/metadata/properties" ma:root="true" ma:fieldsID="8ce09d9d57ba4b9990f77b69d548db06" ns2:_="">
    <xsd:import namespace="5d0fd7cb-d47e-4560-a953-b2f1d4260e61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0fd7cb-d47e-4560-a953-b2f1d4260e61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103A7D5684F3A4280C018CEC72F60ED" ma:contentTypeVersion="17" ma:contentTypeDescription="Opret et nyt dokument." ma:contentTypeScope="" ma:versionID="191ae7ecfc1627ff846c3044889e9dee">
  <xsd:schema xmlns:xsd="http://www.w3.org/2001/XMLSchema" xmlns:xs="http://www.w3.org/2001/XMLSchema" xmlns:p="http://schemas.microsoft.com/office/2006/metadata/properties" xmlns:ns2="e47b5b1b-1096-4530-9e08-46f4857cfee6" xmlns:ns3="816543fe-173a-462e-822e-b618d2b81f39" xmlns:ns4="b55a063e-bae4-49a2-bb98-2e77956fd5a5" xmlns:ns5="c6442513-8399-40cd-b6c0-c8051c980967" targetNamespace="http://schemas.microsoft.com/office/2006/metadata/properties" ma:root="true" ma:fieldsID="02602868a0724b93830773840aed725f" ns2:_="" ns3:_="" ns4:_="" ns5:_="">
    <xsd:import namespace="e47b5b1b-1096-4530-9e08-46f4857cfee6"/>
    <xsd:import namespace="816543fe-173a-462e-822e-b618d2b81f39"/>
    <xsd:import namespace="b55a063e-bae4-49a2-bb98-2e77956fd5a5"/>
    <xsd:import namespace="c6442513-8399-40cd-b6c0-c8051c980967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SourceUniqueId" minOccurs="0"/>
                <xsd:element ref="ns4:MediaServiceMetadata" minOccurs="0"/>
                <xsd:element ref="ns4:MediaServiceFastMetadata" minOccurs="0"/>
                <xsd:element ref="ns4:MediaServiceSearchProperties" minOccurs="0"/>
                <xsd:element ref="ns4:MediaServiceDateTaken" minOccurs="0"/>
                <xsd:element ref="ns4:lcf76f155ced4ddcb4097134ff3c332f" minOccurs="0"/>
                <xsd:element ref="ns5:TaxCatchAll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6543fe-173a-462e-822e-b618d2b81f39" elementFormDefault="qualified">
    <xsd:import namespace="http://schemas.microsoft.com/office/2006/documentManagement/types"/>
    <xsd:import namespace="http://schemas.microsoft.com/office/infopath/2007/PartnerControls"/>
    <xsd:element name="SourceUniqueId" ma:index="9" nillable="true" ma:displayName="SourceUniqueId" ma:hidden="true" ma:internalName="SourceUniqueId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a063e-bae4-49a2-bb98-2e77956fd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42513-8399-40cd-b6c0-c8051c980967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3d1194f4-c387-4fdf-ac1e-83b987e0bdb1}" ma:internalName="TaxCatchAll" ma:showField="CatchAllData" ma:web="c6442513-8399-40cd-b6c0-c8051c9809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167697-37EA-4ABD-9253-F6EF11424B42}"/>
</file>

<file path=customXml/itemProps2.xml><?xml version="1.0" encoding="utf-8"?>
<ds:datastoreItem xmlns:ds="http://schemas.openxmlformats.org/officeDocument/2006/customXml" ds:itemID="{4AF414F5-8F88-4CF7-9812-85FBB4B60865}"/>
</file>

<file path=customXml/itemProps3.xml><?xml version="1.0" encoding="utf-8"?>
<ds:datastoreItem xmlns:ds="http://schemas.openxmlformats.org/officeDocument/2006/customXml" ds:itemID="{8B19640D-B42B-41EF-B2D1-D8BB5E35F5DA}"/>
</file>

<file path=customXml/itemProps4.xml><?xml version="1.0" encoding="utf-8"?>
<ds:datastoreItem xmlns:ds="http://schemas.openxmlformats.org/officeDocument/2006/customXml" ds:itemID="{043A0A99-5347-44A1-99A5-E0F5744990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Landsdels bloktider 50m VOKSEN</vt:lpstr>
      <vt:lpstr>Landsdels bloktider 200m VOKSEN</vt:lpstr>
      <vt:lpstr>Bloktider 50+200m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Laila Højfeldt</dc:creator>
  <cp:keywords/>
  <cp:lastModifiedBy>Laila Højfeldt</cp:lastModifiedBy>
  <dcterms:created xsi:type="dcterms:W3CDTF">2024-06-10T09:03:38Z</dcterms:created>
  <dcterms:modified xsi:type="dcterms:W3CDTF">2024-06-10T09:06:51Z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0x010100AA9900393F14F741BB1E0DF50549A254008103A7D5684F3A4280C018CEC72F60ED</vt:lpwstr>
  </property>
  <property fmtid="{D5CDD505-2E9C-101B-9397-08002B2CF9AE}" pid="3" name="MediaServiceImageTags">
    <vt:lpwstr/>
  </property>
</Properties>
</file>